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695" windowHeight="13620" tabRatio="613"/>
  </bookViews>
  <sheets>
    <sheet name="TP Berlingo OV 5 sedežev" sheetId="3" r:id="rId1"/>
    <sheet name="TP Berlingo OV 7 sedežev" sheetId="6" r:id="rId2"/>
    <sheet name="TP GV KRATKI" sheetId="1" r:id="rId3"/>
    <sheet name="TP GV PODALJŠANI" sheetId="2" r:id="rId4"/>
  </sheets>
  <definedNames>
    <definedName name="_xlnm.Print_Area" localSheetId="0">'TP Berlingo OV 5 sedežev'!$A$1:$AO$102</definedName>
    <definedName name="_xlnm.Print_Area" localSheetId="1">'TP Berlingo OV 7 sedežev'!$A$1:$S$102</definedName>
    <definedName name="_xlnm.Print_Area" localSheetId="2">'TP GV KRATKI'!$A$1:$BS$94</definedName>
    <definedName name="_xlnm.Print_Area" localSheetId="3">'TP GV PODALJŠANI'!$A$1:$AM$94</definedName>
    <definedName name="_xlnm.Print_Titles" localSheetId="0">'TP Berlingo OV 5 sedežev'!$A:$A</definedName>
    <definedName name="_xlnm.Print_Titles" localSheetId="1">'TP Berlingo OV 7 sedežev'!$A:$A</definedName>
    <definedName name="_xlnm.Print_Titles" localSheetId="2">'TP GV KRATKI'!$A:$A</definedName>
    <definedName name="_xlnm.Print_Titles" localSheetId="3">'TP GV PODALJŠANI'!$A:$A</definedName>
  </definedNames>
  <calcPr calcId="145621"/>
  <fileRecoveryPr repairLoad="1"/>
</workbook>
</file>

<file path=xl/calcChain.xml><?xml version="1.0" encoding="utf-8"?>
<calcChain xmlns="http://schemas.openxmlformats.org/spreadsheetml/2006/main">
  <c r="O71" i="1" l="1"/>
  <c r="N71" i="1"/>
  <c r="M71" i="1"/>
  <c r="L71" i="1"/>
  <c r="AM71" i="1"/>
  <c r="AL71" i="1"/>
  <c r="AK71" i="1"/>
  <c r="AJ71" i="1"/>
  <c r="AI71" i="1"/>
  <c r="AH71" i="1"/>
  <c r="AG71" i="1"/>
  <c r="AF71" i="1"/>
  <c r="Y71" i="2"/>
  <c r="X71" i="2"/>
  <c r="W71" i="2"/>
  <c r="V71" i="2"/>
  <c r="S77" i="6"/>
  <c r="R77" i="6"/>
  <c r="O77" i="6"/>
  <c r="N77" i="6"/>
  <c r="M77" i="6"/>
  <c r="L77" i="6"/>
  <c r="K77" i="6"/>
  <c r="J77" i="6"/>
  <c r="AN77" i="3"/>
  <c r="AM77" i="3"/>
  <c r="AH77" i="3"/>
  <c r="AG77" i="3"/>
  <c r="AF77" i="3"/>
  <c r="AE77" i="3"/>
  <c r="AD77" i="3"/>
  <c r="AC77" i="3"/>
  <c r="U77" i="3"/>
  <c r="T77" i="3"/>
  <c r="L77" i="3"/>
  <c r="K77" i="3"/>
  <c r="J77" i="3"/>
  <c r="I77" i="3"/>
  <c r="AK71" i="2"/>
  <c r="AJ71" i="2"/>
  <c r="AI71" i="2"/>
  <c r="AH71" i="2"/>
  <c r="AG71" i="2"/>
  <c r="AF71" i="2"/>
  <c r="AE71" i="2"/>
  <c r="AD71" i="2"/>
  <c r="BQ71" i="1"/>
  <c r="BP71" i="1"/>
  <c r="BO71" i="1"/>
  <c r="BN71" i="1"/>
  <c r="BK71" i="1"/>
  <c r="BJ71" i="1"/>
  <c r="BI71" i="1"/>
  <c r="BH71" i="1"/>
  <c r="BG71" i="1"/>
  <c r="BF71" i="1"/>
  <c r="BE71" i="1"/>
  <c r="BD71" i="1"/>
  <c r="AZ71" i="1"/>
  <c r="Y74" i="2"/>
  <c r="X74" i="2"/>
  <c r="W74" i="2"/>
  <c r="V74" i="2"/>
  <c r="AF74" i="2"/>
  <c r="AG74" i="2"/>
  <c r="AE74" i="2"/>
  <c r="AD74" i="2"/>
  <c r="AC74" i="2"/>
  <c r="AB74" i="2"/>
  <c r="AA74" i="2"/>
  <c r="Z74" i="2"/>
  <c r="AC71" i="2"/>
  <c r="AB71" i="2"/>
  <c r="AA71" i="2"/>
  <c r="Z71" i="2"/>
  <c r="BK74" i="1"/>
  <c r="BJ74" i="1"/>
  <c r="BI74" i="1"/>
  <c r="BH74" i="1"/>
  <c r="BG74" i="1"/>
  <c r="BF74" i="1"/>
  <c r="BE74" i="1"/>
  <c r="BD74" i="1"/>
  <c r="BC71" i="1"/>
  <c r="BB71" i="1"/>
  <c r="BA71" i="1"/>
  <c r="BC74" i="1"/>
  <c r="BB74" i="1"/>
  <c r="BA74" i="1"/>
  <c r="AZ74" i="1"/>
  <c r="O74" i="1"/>
  <c r="N74" i="1"/>
  <c r="M74" i="1"/>
  <c r="L74" i="1"/>
  <c r="AM74" i="1"/>
  <c r="AL74" i="1"/>
  <c r="AK74" i="1"/>
  <c r="AJ74" i="1"/>
  <c r="AI74" i="1"/>
  <c r="AH74" i="1"/>
  <c r="AG74" i="1"/>
  <c r="AF74" i="1"/>
  <c r="AK74" i="2"/>
  <c r="AJ74" i="2"/>
  <c r="AI74" i="2"/>
  <c r="AH74" i="2"/>
  <c r="BQ74" i="1"/>
  <c r="BP74" i="1"/>
  <c r="BO74" i="1"/>
  <c r="BN74" i="1"/>
  <c r="BS74" i="1"/>
  <c r="BR74" i="1"/>
  <c r="BM74" i="1"/>
  <c r="BL74" i="1"/>
  <c r="AM74" i="2"/>
  <c r="AL74" i="2"/>
  <c r="U74" i="2"/>
  <c r="T74" i="2"/>
  <c r="R74" i="2"/>
  <c r="B74" i="1"/>
  <c r="AK80" i="3"/>
  <c r="H80" i="3"/>
  <c r="F80" i="3"/>
  <c r="P80" i="3"/>
  <c r="N80" i="3"/>
  <c r="X80" i="3"/>
  <c r="S80" i="3"/>
  <c r="U74" i="1"/>
  <c r="AX74" i="1"/>
  <c r="AW74" i="1"/>
  <c r="AV74" i="1"/>
  <c r="AU74" i="1"/>
  <c r="AT74" i="1"/>
  <c r="AS74" i="1"/>
  <c r="AR74" i="1"/>
  <c r="AQ74" i="1"/>
  <c r="AP74" i="1"/>
  <c r="AO74" i="1"/>
  <c r="AN74" i="1"/>
  <c r="AE74" i="1"/>
  <c r="AD74" i="1"/>
  <c r="AC74" i="1"/>
  <c r="AB74" i="1"/>
  <c r="AA74" i="1"/>
  <c r="Z74" i="1"/>
  <c r="Y74" i="1"/>
  <c r="X74" i="1"/>
  <c r="W74" i="1"/>
  <c r="V74" i="1"/>
  <c r="T74" i="1"/>
  <c r="S74" i="1"/>
  <c r="R74" i="1"/>
  <c r="Q74" i="1"/>
  <c r="P74" i="1"/>
  <c r="K74" i="1"/>
  <c r="J74" i="1"/>
  <c r="I74" i="1"/>
  <c r="H74" i="1"/>
  <c r="G74" i="1"/>
  <c r="F74" i="1"/>
  <c r="E74" i="1"/>
  <c r="D74" i="1"/>
  <c r="C74" i="1"/>
  <c r="J74" i="2"/>
  <c r="I74" i="2"/>
  <c r="H74" i="2"/>
  <c r="G74" i="2"/>
  <c r="F74" i="2"/>
  <c r="E74" i="2"/>
  <c r="D74" i="2"/>
  <c r="C74" i="2"/>
  <c r="B74" i="2"/>
  <c r="Q74" i="2"/>
  <c r="P74" i="2"/>
  <c r="O74" i="2"/>
  <c r="N74" i="2"/>
  <c r="M74" i="2"/>
  <c r="L74" i="2"/>
  <c r="K74" i="2"/>
  <c r="AY74" i="1"/>
</calcChain>
</file>

<file path=xl/comments1.xml><?xml version="1.0" encoding="utf-8"?>
<comments xmlns="http://schemas.openxmlformats.org/spreadsheetml/2006/main">
  <authors>
    <author>MAXIMILIEN MAGARINO - J547736</author>
  </authors>
  <commentList>
    <comment ref="BR18" authorId="0">
      <text>
        <r>
          <rPr>
            <b/>
            <sz val="8"/>
            <color indexed="81"/>
            <rFont val="Tahoma"/>
            <family val="2"/>
          </rPr>
          <t>Eno prenosno razmerje s izbirnikom prestav s 4 položaji (P, R, N, D), pogon na zadnji kolesi</t>
        </r>
      </text>
    </comment>
  </commentList>
</comments>
</file>

<file path=xl/comments2.xml><?xml version="1.0" encoding="utf-8"?>
<comments xmlns="http://schemas.openxmlformats.org/spreadsheetml/2006/main">
  <authors>
    <author>MAXIMILIEN MAGARINO - J547736</author>
  </authors>
  <commentList>
    <comment ref="AL18" authorId="0">
      <text>
        <r>
          <rPr>
            <b/>
            <sz val="8"/>
            <color indexed="81"/>
            <rFont val="Tahoma"/>
            <family val="2"/>
          </rPr>
          <t>Eno prenosno razmerje s izbirnikom prestav s 4 položaji (P, R, N, D), pogon na zadnji kolesi</t>
        </r>
      </text>
    </comment>
  </commentList>
</comments>
</file>

<file path=xl/sharedStrings.xml><?xml version="1.0" encoding="utf-8"?>
<sst xmlns="http://schemas.openxmlformats.org/spreadsheetml/2006/main" count="3206" uniqueCount="3206">
  <si>
    <t>Berlingo OV 5 sedežev</t>
  </si>
  <si>
    <t>1.6i 16v 110 KM</t>
  </si>
  <si>
    <t>Vti 95 KM</t>
  </si>
  <si>
    <t>Vti 120 KM</t>
  </si>
  <si>
    <t>Vti 98 KM</t>
  </si>
  <si>
    <t>Vti 120 KM</t>
  </si>
  <si>
    <t>HDi 75</t>
  </si>
  <si>
    <t>HDi 90</t>
  </si>
  <si>
    <t>HDi 75</t>
  </si>
  <si>
    <t>Blue HDi 75</t>
  </si>
  <si>
    <t>HDi 90</t>
  </si>
  <si>
    <t>e-HDi 90</t>
  </si>
  <si>
    <t>e-HDi 90 BVMP</t>
  </si>
  <si>
    <t>Blue HDi 100</t>
  </si>
  <si>
    <r>
      <t>Blue HDi 100 S</t>
    </r>
    <r>
      <rPr>
        <b/>
        <sz val="10"/>
        <rFont val="Arial"/>
        <family val="2"/>
      </rPr>
      <t>&amp;S</t>
    </r>
  </si>
  <si>
    <r>
      <t>Blue HDi 100 BVMP S</t>
    </r>
    <r>
      <rPr>
        <b/>
        <sz val="10"/>
        <rFont val="Arial"/>
        <family val="2"/>
      </rPr>
      <t>&amp;S</t>
    </r>
  </si>
  <si>
    <t>HDi 115</t>
  </si>
  <si>
    <t>Blue HDi 120</t>
  </si>
  <si>
    <t>Euro4</t>
  </si>
  <si>
    <t>Euro5</t>
  </si>
  <si>
    <t>Euro5</t>
  </si>
  <si>
    <t>Euro 6</t>
  </si>
  <si>
    <t>Euro6</t>
  </si>
  <si>
    <t>Euro4</t>
  </si>
  <si>
    <t>Euro4</t>
  </si>
  <si>
    <t>Euro5 FAP</t>
  </si>
  <si>
    <t>Euro6 FAP</t>
  </si>
  <si>
    <t>Euro5 FAP</t>
  </si>
  <si>
    <t>Euro5 FAP</t>
  </si>
  <si>
    <t>Euro5 FAP</t>
  </si>
  <si>
    <t>Euro6 FAP</t>
  </si>
  <si>
    <t>Euro6 FAP</t>
  </si>
  <si>
    <t>Euro6 FAP</t>
  </si>
  <si>
    <t>Euro5 FAP</t>
  </si>
  <si>
    <t>Euro6 FAP</t>
  </si>
  <si>
    <t>Gorivo</t>
  </si>
  <si>
    <t>Neosvinčeno 95 RON</t>
  </si>
  <si>
    <t>Neosvinčeno 95 RON</t>
  </si>
  <si>
    <t>Neosvinčeno 95 RON</t>
  </si>
  <si>
    <t>Neosvinčeno 95 RON</t>
  </si>
  <si>
    <t>Neosvinčeno 95 RON</t>
  </si>
  <si>
    <t>Dizelsko</t>
  </si>
  <si>
    <t>Dizelsko</t>
  </si>
  <si>
    <t>Dizelsko</t>
  </si>
  <si>
    <t>Dizelsko</t>
  </si>
  <si>
    <t>Dizelsko</t>
  </si>
  <si>
    <t>Dizelsko</t>
  </si>
  <si>
    <t>Dizelsko</t>
  </si>
  <si>
    <t>Dizelsko</t>
  </si>
  <si>
    <t>Dizelsko</t>
  </si>
  <si>
    <t>Dizelsko</t>
  </si>
  <si>
    <t>Dizelsko</t>
  </si>
  <si>
    <t>Dizelsko</t>
  </si>
  <si>
    <t>MENJALNIK</t>
  </si>
  <si>
    <t>BVM 5</t>
  </si>
  <si>
    <t>BVM5</t>
  </si>
  <si>
    <t>BVM5</t>
  </si>
  <si>
    <t>BVM5</t>
  </si>
  <si>
    <t>BVM5</t>
  </si>
  <si>
    <t>BVM5</t>
  </si>
  <si>
    <t>BVM5</t>
  </si>
  <si>
    <t>BVM5</t>
  </si>
  <si>
    <t>BVM5</t>
  </si>
  <si>
    <t>BVM5</t>
  </si>
  <si>
    <t>BVM5</t>
  </si>
  <si>
    <t>BVMP6</t>
  </si>
  <si>
    <t>BVM5</t>
  </si>
  <si>
    <t>BVM5</t>
  </si>
  <si>
    <t>BVMP6</t>
  </si>
  <si>
    <t>BVM5</t>
  </si>
  <si>
    <t>BVM6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</si>
  <si>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</si>
  <si>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</si>
  <si>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</si>
  <si>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</si>
  <si>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</si>
  <si>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</si>
  <si>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</si>
  <si>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</si>
  <si>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</si>
  <si>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</si>
  <si>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</si>
  <si>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</si>
  <si>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</si>
  <si>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</si>
  <si>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</si>
  <si>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</si>
  <si>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Davčni razred Francija</t>
  </si>
  <si>
    <t>6 (8 pri MPV)</t>
  </si>
  <si>
    <t>7 (8 pri MPV)</t>
  </si>
  <si>
    <t>MOTOR</t>
  </si>
  <si>
    <t>NFU</t>
  </si>
  <si>
    <t>5FK</t>
  </si>
  <si>
    <t>5FS</t>
  </si>
  <si>
    <t>5FK</t>
  </si>
  <si>
    <t>5FS</t>
  </si>
  <si>
    <t>9HK</t>
  </si>
  <si>
    <t>9HE</t>
  </si>
  <si>
    <t>9HN</t>
  </si>
  <si>
    <t>BHW</t>
  </si>
  <si>
    <t>9HP</t>
  </si>
  <si>
    <t>BHY</t>
  </si>
  <si>
    <t>9HL</t>
  </si>
  <si>
    <t>BHZ</t>
  </si>
  <si>
    <t>Tip</t>
  </si>
  <si>
    <t>TU5JP4</t>
  </si>
  <si>
    <t>EP6CB</t>
  </si>
  <si>
    <t>EP6C</t>
  </si>
  <si>
    <t>EP6CB</t>
  </si>
  <si>
    <t>EP6C</t>
  </si>
  <si>
    <t>DV6EM</t>
  </si>
  <si>
    <t>DV6DBM</t>
  </si>
  <si>
    <t>DV6ETED</t>
  </si>
  <si>
    <t>DV6FE</t>
  </si>
  <si>
    <t>DV6DTED</t>
  </si>
  <si>
    <t>DV6FD</t>
  </si>
  <si>
    <t>DV6CTED</t>
  </si>
  <si>
    <t>DV6FC</t>
  </si>
  <si>
    <t>Število valjev - Število ventilov</t>
  </si>
  <si>
    <t>4 - 16</t>
  </si>
  <si>
    <t>4 - 16</t>
  </si>
  <si>
    <t>4 - 16</t>
  </si>
  <si>
    <t>4 - 16</t>
  </si>
  <si>
    <t>4 - 16</t>
  </si>
  <si>
    <t>4 - 8</t>
  </si>
  <si>
    <t>4 - 8</t>
  </si>
  <si>
    <t>4 - 8</t>
  </si>
  <si>
    <t>4 - 8</t>
  </si>
  <si>
    <t>4 - 8</t>
  </si>
  <si>
    <t>4 - 8</t>
  </si>
  <si>
    <t>4 - 8</t>
  </si>
  <si>
    <t>4 - 8</t>
  </si>
  <si>
    <t>Vrtina x gib (mm)</t>
  </si>
  <si>
    <t>78,5 - 82</t>
  </si>
  <si>
    <t>77 - 85,8</t>
  </si>
  <si>
    <t>77 - 85,8</t>
  </si>
  <si>
    <t>77 - 85,8</t>
  </si>
  <si>
    <t>77 - 85,8</t>
  </si>
  <si>
    <t>75 - 88,3</t>
  </si>
  <si>
    <t>75 - 88,3</t>
  </si>
  <si>
    <t>75 - 88,3</t>
  </si>
  <si>
    <t>75 - 88,3</t>
  </si>
  <si>
    <t>75 - 88,3</t>
  </si>
  <si>
    <t>75 - 88,3</t>
  </si>
  <si>
    <t>75 - 88,3</t>
  </si>
  <si>
    <t>75 - 88,3</t>
  </si>
  <si>
    <r>
      <t>Prostornina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38"/>
      </rPr>
      <t>)</t>
    </r>
  </si>
  <si>
    <t>Kompresijsko razmerje</t>
  </si>
  <si>
    <t>11 proti 1</t>
  </si>
  <si>
    <t>10,5 proti 1</t>
  </si>
  <si>
    <t>10,5 proti 1</t>
  </si>
  <si>
    <t>10,5 proti 1</t>
  </si>
  <si>
    <t>10,5 proti 1</t>
  </si>
  <si>
    <t>16 proti 1</t>
  </si>
  <si>
    <t>16 proti 1</t>
  </si>
  <si>
    <t>16 proti 1</t>
  </si>
  <si>
    <t>17 proti 1</t>
  </si>
  <si>
    <t>16 proti 1</t>
  </si>
  <si>
    <t>17 proti 1</t>
  </si>
  <si>
    <t>16 proti 1</t>
  </si>
  <si>
    <t>17 proti 1</t>
  </si>
  <si>
    <t>Tip vbrizgavanja</t>
  </si>
  <si>
    <t>Bosch</t>
  </si>
  <si>
    <t>Bosch</t>
  </si>
  <si>
    <t>Bosch</t>
  </si>
  <si>
    <t>Bosch</t>
  </si>
  <si>
    <t>Bosch</t>
  </si>
  <si>
    <t>Common Rail 1600 bar</t>
  </si>
  <si>
    <t>Common Rail 1600 bar</t>
  </si>
  <si>
    <t>Common Rail 1600 bar</t>
  </si>
  <si>
    <t>Common Rail 1600 bar</t>
  </si>
  <si>
    <t>Common Rail 1600 bar</t>
  </si>
  <si>
    <t>Common Rail 1600 bar</t>
  </si>
  <si>
    <t>Common Rail 1600 bar</t>
  </si>
  <si>
    <t>Common Rail 1600 bar</t>
  </si>
  <si>
    <t>Kompresijsko polnjenje</t>
  </si>
  <si>
    <t>-</t>
  </si>
  <si>
    <t>-</t>
  </si>
  <si>
    <t>-</t>
  </si>
  <si>
    <t>-</t>
  </si>
  <si>
    <t>-</t>
  </si>
  <si>
    <t>Turbokompresor s fiksno geometrijo</t>
  </si>
  <si>
    <t>Turbokompresor s fiksno geometrijo</t>
  </si>
  <si>
    <t>Turbokompresor s fiksno geometrijo</t>
  </si>
  <si>
    <t>Turbokompresor s fiksno geometrijo</t>
  </si>
  <si>
    <t>Turbokompresor s fiksno geometrijo</t>
  </si>
  <si>
    <t>Turbokompresor s fiksno geometrijo</t>
  </si>
  <si>
    <t>Turbokompresor s spremenljivo geometrijo</t>
  </si>
  <si>
    <t>Turbokompresor s spremenljivo geometrijo</t>
  </si>
  <si>
    <t>Največja moč CEE: kW-vrt/min</t>
  </si>
  <si>
    <t>80 - 5800</t>
  </si>
  <si>
    <t>72 - 6 000</t>
  </si>
  <si>
    <t>88 - 6 000</t>
  </si>
  <si>
    <t>72 - 6 000</t>
  </si>
  <si>
    <t>88 - 6 000</t>
  </si>
  <si>
    <t>55 - 4 000</t>
  </si>
  <si>
    <t>66 - 4 000</t>
  </si>
  <si>
    <t>55 - 4 000</t>
  </si>
  <si>
    <t>55 - 3 500</t>
  </si>
  <si>
    <t>68 - 4 000</t>
  </si>
  <si>
    <t>73 - 3 750</t>
  </si>
  <si>
    <t>84 - 3 600</t>
  </si>
  <si>
    <t>88 - 3 500</t>
  </si>
  <si>
    <t>Največja moč (DIN: KM-vrt/min)</t>
  </si>
  <si>
    <t>110 - 5800</t>
  </si>
  <si>
    <t>98 - 6 000</t>
  </si>
  <si>
    <t>120 - 6 000</t>
  </si>
  <si>
    <t>98 - 6000</t>
  </si>
  <si>
    <t>120 - 6 000</t>
  </si>
  <si>
    <t>75 - 4 000</t>
  </si>
  <si>
    <t>90 - 3 600</t>
  </si>
  <si>
    <t>75 - 4 000</t>
  </si>
  <si>
    <t>75 - 3 500</t>
  </si>
  <si>
    <t>92 - 4 000</t>
  </si>
  <si>
    <t>100 - 3 750</t>
  </si>
  <si>
    <t>115 - 3 600</t>
  </si>
  <si>
    <t>120 - 3 500</t>
  </si>
  <si>
    <t>Največji navor CEE: Nm-vrt/min (s funkcijo overboost)</t>
  </si>
  <si>
    <t>147 - 5800</t>
  </si>
  <si>
    <t>152 - 3 500</t>
  </si>
  <si>
    <t>160 - 4250</t>
  </si>
  <si>
    <t>152 - 3500</t>
  </si>
  <si>
    <t>160 - 4250</t>
  </si>
  <si>
    <t>185 - 1500</t>
  </si>
  <si>
    <t>215 - 1500</t>
  </si>
  <si>
    <t>185 - 1 500</t>
  </si>
  <si>
    <t>233 - 1 750</t>
  </si>
  <si>
    <t>230 - 1750</t>
  </si>
  <si>
    <t>254 - 1750</t>
  </si>
  <si>
    <t>240 (270) - 1 500</t>
  </si>
  <si>
    <t>300 - 1 750</t>
  </si>
  <si>
    <t>PRENOS / MENJALNIK</t>
  </si>
  <si>
    <t>BE4/5N 15x76</t>
  </si>
  <si>
    <t>BE4/5L 15x76</t>
  </si>
  <si>
    <t>BE4/5N 15x76</t>
  </si>
  <si>
    <t>BE4L 15x76</t>
  </si>
  <si>
    <t>BE4L 15x76</t>
  </si>
  <si>
    <t>BE4/5L 17x73</t>
  </si>
  <si>
    <t>BE4/5L 17x73</t>
  </si>
  <si>
    <t>BE4/5L 17x71</t>
  </si>
  <si>
    <t>BE4O 17x71</t>
  </si>
  <si>
    <t>BE4/5L 17x71</t>
  </si>
  <si>
    <t>BE4/5L 17x71</t>
  </si>
  <si>
    <t>MCP/C 17x71</t>
  </si>
  <si>
    <t>BE4O 17x71</t>
  </si>
  <si>
    <t>BE4O 17x71</t>
  </si>
  <si>
    <t>MCPI 15x73</t>
  </si>
  <si>
    <t>BE4/5L 17x71</t>
  </si>
  <si>
    <t>MCM E 19 x 77</t>
  </si>
  <si>
    <t>1. prest.</t>
  </si>
  <si>
    <t>Hitrost pri 1000  vrt/min v km/h                                                2. prest.</t>
  </si>
  <si>
    <t>3. prest.</t>
  </si>
  <si>
    <t>4. prest.</t>
  </si>
  <si>
    <t>5. prest.</t>
  </si>
  <si>
    <t>6. prest.</t>
  </si>
  <si>
    <t>PNEVMATIKE</t>
  </si>
  <si>
    <t>TBRR / PC2</t>
  </si>
  <si>
    <t>Primacy</t>
  </si>
  <si>
    <t>TBRR / PC2</t>
  </si>
  <si>
    <t>Primacy</t>
  </si>
  <si>
    <t>TBRR / PC2</t>
  </si>
  <si>
    <t>Primacy</t>
  </si>
  <si>
    <t>Zelo nizek kotalni upor</t>
  </si>
  <si>
    <t>Latitude Tour</t>
  </si>
  <si>
    <t>Zelo nizek kotalni upor</t>
  </si>
  <si>
    <t>Latitude Tour</t>
  </si>
  <si>
    <t>TBRR / PC2</t>
  </si>
  <si>
    <t>Primacy</t>
  </si>
  <si>
    <t>TBRR / PC2</t>
  </si>
  <si>
    <t>Primacy</t>
  </si>
  <si>
    <t>TBRR / PC2</t>
  </si>
  <si>
    <t>Primacy</t>
  </si>
  <si>
    <t>Zelo nizek kotalni upor</t>
  </si>
  <si>
    <t>Latitude Tour</t>
  </si>
  <si>
    <t>TBRR / PC2</t>
  </si>
  <si>
    <t>Primacy</t>
  </si>
  <si>
    <t>TBRR / PC2</t>
  </si>
  <si>
    <t>Primacy</t>
  </si>
  <si>
    <t>Zelo nizek kotalni upor</t>
  </si>
  <si>
    <t>Zelo nizek kotalni upor</t>
  </si>
  <si>
    <t>Latitude Tour</t>
  </si>
  <si>
    <t>Zelo nizek kotalni upor</t>
  </si>
  <si>
    <t>Latitude Tour</t>
  </si>
  <si>
    <t>Zelo nizek kotalni upor</t>
  </si>
  <si>
    <t>Latitude Tour</t>
  </si>
  <si>
    <t>TBRR / PC2</t>
  </si>
  <si>
    <t>Primacy</t>
  </si>
  <si>
    <t>Zelo nizek kotalni upor</t>
  </si>
  <si>
    <t>Latitude Tour</t>
  </si>
  <si>
    <t>Primacy</t>
  </si>
  <si>
    <t>Dimenzije (5 koles)</t>
  </si>
  <si>
    <t>205/65 R 15</t>
  </si>
  <si>
    <t>215/55 R 16</t>
  </si>
  <si>
    <t>205/65 R 15</t>
  </si>
  <si>
    <t>215/55 R 16</t>
  </si>
  <si>
    <t>205/65 R 15</t>
  </si>
  <si>
    <t>215/55 R 16</t>
  </si>
  <si>
    <t>205/65 R 15</t>
  </si>
  <si>
    <t>205/65 R 15</t>
  </si>
  <si>
    <t>205/65 R 15</t>
  </si>
  <si>
    <t>205/65 R 15</t>
  </si>
  <si>
    <t>205/65 R 15</t>
  </si>
  <si>
    <t>215/55 R 16</t>
  </si>
  <si>
    <t>205/65 R 15</t>
  </si>
  <si>
    <t>215/55 R 16</t>
  </si>
  <si>
    <t>205/65 R 15</t>
  </si>
  <si>
    <t>215/55 R 16</t>
  </si>
  <si>
    <t>205/65 R 15</t>
  </si>
  <si>
    <t>205/65 R 15</t>
  </si>
  <si>
    <t>205/65 R 15</t>
  </si>
  <si>
    <t>215/55 R 16</t>
  </si>
  <si>
    <t>205/65 R 15</t>
  </si>
  <si>
    <t>215/55 R 16</t>
  </si>
  <si>
    <t>205/65 R 15</t>
  </si>
  <si>
    <t>205/65 R 15</t>
  </si>
  <si>
    <t>205/65 R 15</t>
  </si>
  <si>
    <t>205/65 R 15</t>
  </si>
  <si>
    <t>205/65 R 15</t>
  </si>
  <si>
    <t>205/65 R 15</t>
  </si>
  <si>
    <t>205/65 R 15</t>
  </si>
  <si>
    <t>205/65 R 15</t>
  </si>
  <si>
    <t>215/55 R 16</t>
  </si>
  <si>
    <t>205/65 R 15</t>
  </si>
  <si>
    <t>205/65 R 15</t>
  </si>
  <si>
    <t>215/55 R 16</t>
  </si>
  <si>
    <t>Obseg pnevmatik (mm)</t>
  </si>
  <si>
    <t>KRMILNI MEHANIZEM</t>
  </si>
  <si>
    <t>Hidravlična servopomoč z mehansko gnano črpalko</t>
  </si>
  <si>
    <t xml:space="preserve">Servopomoč prek sklopa električne črpalke                                                                                                                            </t>
  </si>
  <si>
    <t>Prestavno razmerje</t>
  </si>
  <si>
    <t>16 pri 1</t>
  </si>
  <si>
    <t xml:space="preserve">Obrati volana od enega do drugega skrajnega položaja </t>
  </si>
  <si>
    <t>Premer volana (mm)</t>
  </si>
  <si>
    <t>Premer obračalnega kroga med pločniki - med zidovi (m)</t>
  </si>
  <si>
    <t>11,00 - 11,50</t>
  </si>
  <si>
    <t>OSI - VZMETENJE</t>
  </si>
  <si>
    <t>Prednja prema</t>
  </si>
  <si>
    <t>Pseudo McPherson</t>
  </si>
  <si>
    <t>Zadnja prema</t>
  </si>
  <si>
    <t>Poltoga prema</t>
  </si>
  <si>
    <t xml:space="preserve">ESP in sistem za speljevanje v klanec </t>
  </si>
  <si>
    <t>Na voljo pri vseh nivojih opreme, odvisno od države.</t>
  </si>
  <si>
    <t>ZAVORNI SISTEM</t>
  </si>
  <si>
    <t>ABS Bosch 8,1</t>
  </si>
  <si>
    <t>Prednje: premer / debelina kolutov / vrsta sedla</t>
  </si>
  <si>
    <t>Zračene 283 / 26 / Plavajoče sedlo</t>
  </si>
  <si>
    <t>Zadnje: premer / debelina kolutov / vrsta sedla</t>
  </si>
  <si>
    <t>Polne 268 / 12 / Plavajoče sedlo</t>
  </si>
  <si>
    <t>ABS</t>
  </si>
  <si>
    <t>Serijsko z elektronskim razdelilnikom zavorne sile in pomočjo pri zaviranju v sili</t>
  </si>
  <si>
    <t>DIMENZIJE / PROSTORNINE</t>
  </si>
  <si>
    <t>Dolžina (mm)</t>
  </si>
  <si>
    <t>Celotna širina vozila brez - z zunanjimi ogledali (mm)</t>
  </si>
  <si>
    <t>1810 - 2112</t>
  </si>
  <si>
    <t>Višina brez - s strešnimi prtljažnimi drogovi (mm)</t>
  </si>
  <si>
    <t>1801 - 1862      XTR BVM: 1862</t>
  </si>
  <si>
    <t>Medosna razdalja (mm)</t>
  </si>
  <si>
    <t>Prednji - zadnji previs (mm)</t>
  </si>
  <si>
    <t>925 - 727</t>
  </si>
  <si>
    <t>Kolotek spredaj - zadaj (mm)</t>
  </si>
  <si>
    <t>1505 - 1554</t>
  </si>
  <si>
    <t>Bočna drsna vrata: uporabna višina (mm)</t>
  </si>
  <si>
    <t>Bočna drsna vrata: najmanjša - največja širina (mm)</t>
  </si>
  <si>
    <t>640 - 737</t>
  </si>
  <si>
    <t>Prtljažna vrata: uporabna višina - najmanjša - največja uporabna širina (mm)</t>
  </si>
  <si>
    <t>1118 - 1100 - 1250</t>
  </si>
  <si>
    <t>Dvižno zadnje steklo: kot odpiranja (°)</t>
  </si>
  <si>
    <t>Dvižno zadnje steklo: največja višina - širina (mm)</t>
  </si>
  <si>
    <t>428 - 1160</t>
  </si>
  <si>
    <t>Zadnja krilna vrata: širina manjšega krila (D) - velikega krila (L) (mm)</t>
  </si>
  <si>
    <t>495 - 543</t>
  </si>
  <si>
    <t>Zadnja krilna vrata: uporabna - največja višina (mm)</t>
  </si>
  <si>
    <t>1118 - 1200</t>
  </si>
  <si>
    <t>Zadnja krilna vrata: uporabna - največja višina (mm)</t>
  </si>
  <si>
    <t>1100 - 1250</t>
  </si>
  <si>
    <t>Odprtina na strehi: kot odpiranja (°)</t>
  </si>
  <si>
    <t>Odprtina na strehi: uporabna - največja -- uporabna - največja globina</t>
  </si>
  <si>
    <t xml:space="preserve">924 - 1214 - - 327 - 616 </t>
  </si>
  <si>
    <t>Največja širina prtljažnega prostora pri 1 - 2 bočnih drsnih vratih (mm)</t>
  </si>
  <si>
    <t>1500 - 1380</t>
  </si>
  <si>
    <t>Višina nakladalnega praga pri praznem vozilu (mm)</t>
  </si>
  <si>
    <t>582   XTR BVM: 592</t>
  </si>
  <si>
    <t>Največja uporabna višina notranjosti (mm)</t>
  </si>
  <si>
    <t>Dolžina prtljažnega prostora pri preklopljenem naslonjalu sovoznikovega sedeža (mm)</t>
  </si>
  <si>
    <t xml:space="preserve">Dolžina prtljažnega prostora v predelu poda (mm) </t>
  </si>
  <si>
    <t>Dolžina prtljažnega prostora pri preklopljenih zadnjih sedežih (mm)</t>
  </si>
  <si>
    <t>Notranja širina med blatniškima košema - največja (mm)</t>
  </si>
  <si>
    <t>1200 do 1230 - 1343</t>
  </si>
  <si>
    <r>
      <t>Prostornina prtljažnika pod polico  VDA 210 - tekočinski litri (dm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38"/>
      </rPr>
      <t>)</t>
    </r>
  </si>
  <si>
    <t>544 - 675</t>
  </si>
  <si>
    <r>
      <t>Največja prostornina prtljažnika pri preklopljenih zadnjih sedežih v tekočinskih litrih (dm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38"/>
      </rPr>
      <t>)</t>
    </r>
  </si>
  <si>
    <r>
      <t>Največja prostornina prtljažnika pri odstranjenih zadnjih sedežih v tekočinskih litrih (dm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38"/>
      </rPr>
      <t>)</t>
    </r>
  </si>
  <si>
    <t>Največja višina pod stropom spredaj - zadaj (mm)</t>
  </si>
  <si>
    <t>1020 - 988</t>
  </si>
  <si>
    <t>Dolžina potniškega prostora (mm)</t>
  </si>
  <si>
    <t xml:space="preserve">Višina prednjega - zadnjega sedišča (mm) </t>
  </si>
  <si>
    <t>370 - 370</t>
  </si>
  <si>
    <t>Širina v predelu komolcev spredaj - zadaj (mm)</t>
  </si>
  <si>
    <t>1484 - 1487</t>
  </si>
  <si>
    <t>Višina podvozja (mm)</t>
  </si>
  <si>
    <r>
      <t>141 pri 15</t>
    </r>
    <r>
      <rPr>
        <sz val="10"/>
        <rFont val="Arial"/>
        <family val="2"/>
        <charset val="238"/>
      </rPr>
      <t>" / 148 pri Paketu za terensko vožnjo</t>
    </r>
  </si>
  <si>
    <t>TVV</t>
  </si>
  <si>
    <t>7JNFUC</t>
  </si>
  <si>
    <t>7J5FK0</t>
  </si>
  <si>
    <t>7J5FK0/1</t>
  </si>
  <si>
    <t>7N5FK0</t>
  </si>
  <si>
    <t>7J5FS0</t>
  </si>
  <si>
    <t>7N5FS0</t>
  </si>
  <si>
    <t>7J5FK6/3</t>
  </si>
  <si>
    <t>7J5FS6/2</t>
  </si>
  <si>
    <t>7J9HKC</t>
  </si>
  <si>
    <t>7N9HKC</t>
  </si>
  <si>
    <t>7J9HEC</t>
  </si>
  <si>
    <t>7N9HEC</t>
  </si>
  <si>
    <t>7J9HN0</t>
  </si>
  <si>
    <t>7J9HN0/1</t>
  </si>
  <si>
    <t>7N9HN0</t>
  </si>
  <si>
    <t>7JBHW6/3</t>
  </si>
  <si>
    <t>7J9HP0</t>
  </si>
  <si>
    <t>7J9HP0/1</t>
  </si>
  <si>
    <t>7N9HP0</t>
  </si>
  <si>
    <t>7J9HP0/1S</t>
  </si>
  <si>
    <t>7J9HP8/1PS</t>
  </si>
  <si>
    <t>7JBHY6/3</t>
  </si>
  <si>
    <t>7JBHY6/3S</t>
  </si>
  <si>
    <t>7JBHYM/3PS</t>
  </si>
  <si>
    <t>7J9HL0</t>
  </si>
  <si>
    <t>7J9HL0/1</t>
  </si>
  <si>
    <t>7N9HL0</t>
  </si>
  <si>
    <t>7JBHZM/1S</t>
  </si>
  <si>
    <t>MASE (kg)</t>
  </si>
  <si>
    <t>OV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</si>
  <si>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</si>
  <si>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</si>
  <si>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MPV GV</t>
  </si>
  <si>
    <t>OV</t>
  </si>
  <si>
    <t>MPV GV</t>
  </si>
  <si>
    <t>OV</t>
  </si>
  <si>
    <t>OV</t>
  </si>
  <si>
    <t>OV</t>
  </si>
  <si>
    <t>MPV GV</t>
  </si>
  <si>
    <t>OV</t>
  </si>
  <si>
    <t>MPV GV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</si>
  <si>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</si>
  <si>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</si>
  <si>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MPV GV</t>
  </si>
  <si>
    <t>OV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</si>
  <si>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</si>
  <si>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</si>
  <si>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MPV GV</t>
  </si>
  <si>
    <t>OV</t>
  </si>
  <si>
    <t>OV</t>
  </si>
  <si>
    <t>OV</t>
  </si>
  <si>
    <t>OV</t>
  </si>
  <si>
    <t>OV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</si>
  <si>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</si>
  <si>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</si>
  <si>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MPV GV</t>
  </si>
  <si>
    <t>OV</t>
  </si>
  <si>
    <t>MPV GV</t>
  </si>
  <si>
    <t>Inertna (kg)</t>
  </si>
  <si>
    <t>Prazno vozilo (min CEE) brez  - Prazno vozilo (max RCE)</t>
  </si>
  <si>
    <t>1320 - 1534</t>
  </si>
  <si>
    <t>1420 - 1540</t>
  </si>
  <si>
    <t>1320 - 1534</t>
  </si>
  <si>
    <t>1420 - 1540</t>
  </si>
  <si>
    <t>1320 - 1534</t>
  </si>
  <si>
    <t>1320 - 1534</t>
  </si>
  <si>
    <t>1425 - 1533</t>
  </si>
  <si>
    <t>1425 - 1533</t>
  </si>
  <si>
    <t>1429 - 1539</t>
  </si>
  <si>
    <t>1374 - 1559</t>
  </si>
  <si>
    <t>1429 - 1539</t>
  </si>
  <si>
    <t>1374 - 1559</t>
  </si>
  <si>
    <t>1374 - 1559</t>
  </si>
  <si>
    <t>1399 - 1568</t>
  </si>
  <si>
    <t>1453 - 1567</t>
  </si>
  <si>
    <t>1398 - 1583</t>
  </si>
  <si>
    <t>Vozilo, pripravljeno za vožnjo</t>
  </si>
  <si>
    <t>Največja masa na prednji - zadnji premi</t>
  </si>
  <si>
    <t>1140 - 950</t>
  </si>
  <si>
    <t>1140 - 950</t>
  </si>
  <si>
    <t>1140 - 1230</t>
  </si>
  <si>
    <t>1140 - 950</t>
  </si>
  <si>
    <t>1140 - 1230</t>
  </si>
  <si>
    <t>1140 - 950</t>
  </si>
  <si>
    <t>1140 - 950</t>
  </si>
  <si>
    <t>1160 - 960</t>
  </si>
  <si>
    <t>1160 - 1230</t>
  </si>
  <si>
    <t>1160 - 960</t>
  </si>
  <si>
    <t>1160 - 1230</t>
  </si>
  <si>
    <t>1160 - 960</t>
  </si>
  <si>
    <t>1160 - 1230</t>
  </si>
  <si>
    <t>1100 - 1100</t>
  </si>
  <si>
    <t>1160 - 960</t>
  </si>
  <si>
    <t>1160 - 1230</t>
  </si>
  <si>
    <t>1160 - 980</t>
  </si>
  <si>
    <t>1160 - 960</t>
  </si>
  <si>
    <t>1100 - 1100</t>
  </si>
  <si>
    <t>1100 - 1100</t>
  </si>
  <si>
    <t>1100 - 1100</t>
  </si>
  <si>
    <t>1170 - 970</t>
  </si>
  <si>
    <t>1170 - 1230</t>
  </si>
  <si>
    <t>1100 - 1100</t>
  </si>
  <si>
    <t>Največja dovoljena masa - dovoljena skupna masa vozila in prikolice</t>
  </si>
  <si>
    <t>2025 - 3025</t>
  </si>
  <si>
    <t>2000 - 3000</t>
  </si>
  <si>
    <t>2165 - 3025</t>
  </si>
  <si>
    <t>2000 - 3000</t>
  </si>
  <si>
    <t>2165 - 3025</t>
  </si>
  <si>
    <t>2000 - 3000</t>
  </si>
  <si>
    <t>2000 - 3000</t>
  </si>
  <si>
    <t>2020 - 2620</t>
  </si>
  <si>
    <t>2170 - 2770</t>
  </si>
  <si>
    <t>2020 - 2820</t>
  </si>
  <si>
    <t>2170 - 2970</t>
  </si>
  <si>
    <t>2040 - 2940</t>
  </si>
  <si>
    <t>2170 - 3120</t>
  </si>
  <si>
    <t>2060 - 3060</t>
  </si>
  <si>
    <t>2040 - 3040</t>
  </si>
  <si>
    <t>2170 - 3120</t>
  </si>
  <si>
    <t>2070 - 3070</t>
  </si>
  <si>
    <t>2070 - 3070</t>
  </si>
  <si>
    <t>2060 - 3060</t>
  </si>
  <si>
    <t>2060 - 3060</t>
  </si>
  <si>
    <t>2075 - 3075</t>
  </si>
  <si>
    <t>2065 - 3065</t>
  </si>
  <si>
    <t>2190 - 3140</t>
  </si>
  <si>
    <t>2085 - 3085</t>
  </si>
  <si>
    <t>Največja nosilnost (skupaj z voznikom)</t>
  </si>
  <si>
    <t>-</t>
  </si>
  <si>
    <t>-</t>
  </si>
  <si>
    <t>Dovoljena vlečna obremenitev: brez zavore - z zavoro - z zavoro in prenosom obremenitve</t>
  </si>
  <si>
    <t>750 - 1000 - 1300</t>
  </si>
  <si>
    <t>690 - 1000 - 1300</t>
  </si>
  <si>
    <t>745 - 860 - ND</t>
  </si>
  <si>
    <t>690 - 1000 - 1300</t>
  </si>
  <si>
    <t>745 - 860 - ND</t>
  </si>
  <si>
    <t>600 - 1000 - 1300</t>
  </si>
  <si>
    <t>600 - 1000 - 1300</t>
  </si>
  <si>
    <t>600 - 600 - 600</t>
  </si>
  <si>
    <t>600 - 600 - ND</t>
  </si>
  <si>
    <t>735 - 800 - 800</t>
  </si>
  <si>
    <t>750 - 800 - ND</t>
  </si>
  <si>
    <t>715 - 900 - 1200</t>
  </si>
  <si>
    <t>750 - 950 - ND</t>
  </si>
  <si>
    <t>720 - 1000 - 1300</t>
  </si>
  <si>
    <t>715 - 1000 - 1300</t>
  </si>
  <si>
    <t>750 - 950 - ND</t>
  </si>
  <si>
    <t>690 - 1000 - 1300</t>
  </si>
  <si>
    <t>750 - 1000 - 1300</t>
  </si>
  <si>
    <t>600 - 1000 - 1300</t>
  </si>
  <si>
    <t>600 - 1000 - 1300</t>
  </si>
  <si>
    <t>600 - 1000 - 1300</t>
  </si>
  <si>
    <t>735 - 1000 - 1300</t>
  </si>
  <si>
    <t>750 - 950 - ND</t>
  </si>
  <si>
    <t>600 - 1000 - 1300</t>
  </si>
  <si>
    <t>Največja dovoljena obremenitev na vlečni kljuki - na strešnih prtljažnih drogovih (s prečnimi drogovi)</t>
  </si>
  <si>
    <t>55 - 100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</si>
  <si>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</si>
  <si>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</si>
  <si>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</si>
  <si>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</si>
  <si>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</si>
  <si>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</si>
  <si>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</si>
  <si>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</si>
  <si>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</si>
  <si>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</si>
  <si>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</si>
  <si>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</si>
  <si>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</si>
  <si>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</si>
  <si>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</si>
  <si>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</si>
  <si>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</si>
  <si>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</si>
  <si>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</si>
  <si>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</si>
  <si>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</si>
  <si>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</si>
  <si>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</si>
  <si>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PROSTORNINA</t>
  </si>
  <si>
    <t>Posoda za gorivo (litri)</t>
  </si>
  <si>
    <t>ZMOGLJIVOSTI</t>
  </si>
  <si>
    <t>OV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</si>
  <si>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</si>
  <si>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</si>
  <si>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MPV GV</t>
  </si>
  <si>
    <t>OV</t>
  </si>
  <si>
    <t>MPV GV</t>
  </si>
  <si>
    <t>OV</t>
  </si>
  <si>
    <t>OV</t>
  </si>
  <si>
    <t>OV</t>
  </si>
  <si>
    <t>MPV GV</t>
  </si>
  <si>
    <t>OV</t>
  </si>
  <si>
    <t>MPV GV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</si>
  <si>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</si>
  <si>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</si>
  <si>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MPV GV</t>
  </si>
  <si>
    <t>OV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</si>
  <si>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</si>
  <si>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</si>
  <si>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MPV GV</t>
  </si>
  <si>
    <r>
      <t xml:space="preserve">OV </t>
    </r>
    <r>
      <rPr>
        <b/>
        <sz val="10"/>
        <rFont val="Arial"/>
        <family val="2"/>
      </rPr>
      <t>"Aéro"</t>
    </r>
  </si>
  <si>
    <r>
      <t xml:space="preserve">OV </t>
    </r>
    <r>
      <rPr>
        <b/>
        <sz val="10"/>
        <rFont val="Arial"/>
        <family val="2"/>
      </rPr>
      <t>"Aéro"</t>
    </r>
  </si>
  <si>
    <t>OV</t>
  </si>
  <si>
    <t>OV</t>
  </si>
  <si>
    <t>OV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</si>
  <si>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</si>
  <si>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</si>
  <si>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MPV GV</t>
  </si>
  <si>
    <t>OV</t>
  </si>
  <si>
    <t>MPV GV</t>
  </si>
  <si>
    <t>Največja hitrost (km/h) v najvišji prestavi</t>
  </si>
  <si>
    <t xml:space="preserve">400 m z mesta (s) Samo z voznikom / polovična obremenitev </t>
  </si>
  <si>
    <t>18,9 / 19,7</t>
  </si>
  <si>
    <t>19,1 / 20,0</t>
  </si>
  <si>
    <t>19,1 / 20,0</t>
  </si>
  <si>
    <t>19,3 / 20,3</t>
  </si>
  <si>
    <t>18,1 / 19</t>
  </si>
  <si>
    <t>18,4 / 19,5</t>
  </si>
  <si>
    <t>18,6 / 19,5</t>
  </si>
  <si>
    <t>18,2 / 19</t>
  </si>
  <si>
    <t>19,9 / 21</t>
  </si>
  <si>
    <t>20,9 / 21,8</t>
  </si>
  <si>
    <t>19,2 / 20,1</t>
  </si>
  <si>
    <t>19,7 / 20,4</t>
  </si>
  <si>
    <t>20,3 / 21,1</t>
  </si>
  <si>
    <t>20,3 / 21,1</t>
  </si>
  <si>
    <t>20,9 / 21,8</t>
  </si>
  <si>
    <t>19,5 / 20,4</t>
  </si>
  <si>
    <t>19,2 / 20,0</t>
  </si>
  <si>
    <t>19,2 / 20,0</t>
  </si>
  <si>
    <t>19,7/20,4</t>
  </si>
  <si>
    <t>19,2 / 20</t>
  </si>
  <si>
    <t>19,3 / 20,3</t>
  </si>
  <si>
    <t>18,5 / 19,3</t>
  </si>
  <si>
    <t>18,5 / 19,3</t>
  </si>
  <si>
    <t>19,1 / 19,9</t>
  </si>
  <si>
    <t>18,7 / 18,9</t>
  </si>
  <si>
    <t>18,7 / 18,9</t>
  </si>
  <si>
    <t>18,3 / 19,3</t>
  </si>
  <si>
    <t>18 / 18,7</t>
  </si>
  <si>
    <t>1000 m z mesta (s) Samo z voznikom / polovična obremenitev</t>
  </si>
  <si>
    <t>35,0 / 36,4</t>
  </si>
  <si>
    <t>35,6 / 37,0</t>
  </si>
  <si>
    <t>35,4 / 36,8</t>
  </si>
  <si>
    <t>36,0 / 37,8</t>
  </si>
  <si>
    <t>33,8 / 35</t>
  </si>
  <si>
    <t>34,1 / 35,7</t>
  </si>
  <si>
    <t>34,2 / 35,8</t>
  </si>
  <si>
    <t>33,4 / 34,6</t>
  </si>
  <si>
    <t>37,4 / 39,1</t>
  </si>
  <si>
    <t>38,8 / 40,0</t>
  </si>
  <si>
    <t>35,7 / 37,3</t>
  </si>
  <si>
    <t>36,7 / 38,0</t>
  </si>
  <si>
    <t>37,9 / 39,4</t>
  </si>
  <si>
    <t>37,8 / 39,3</t>
  </si>
  <si>
    <t>38,8 / 40,0</t>
  </si>
  <si>
    <t>36,6 / 38,1</t>
  </si>
  <si>
    <t>35,9 / 37,2</t>
  </si>
  <si>
    <t>35,8 / 37,1</t>
  </si>
  <si>
    <t>36,7/38,0</t>
  </si>
  <si>
    <t>35,9 / 37,1</t>
  </si>
  <si>
    <t>36,3 / 37,9</t>
  </si>
  <si>
    <t>34,4 / 35,8</t>
  </si>
  <si>
    <t>34,4 / 35,8</t>
  </si>
  <si>
    <t>35,9 / 37,2</t>
  </si>
  <si>
    <t>33,8 / 35,2</t>
  </si>
  <si>
    <t>33,7 / 35,1</t>
  </si>
  <si>
    <t>34,0 / 35,6</t>
  </si>
  <si>
    <t>33,3 / 34,6</t>
  </si>
  <si>
    <t>0 do 100 km/h (s) samo z voznikom / polovična obremenitev</t>
  </si>
  <si>
    <t>13,5 / 15,3</t>
  </si>
  <si>
    <t>13,7 / 15,5</t>
  </si>
  <si>
    <t>13,7 / 15,5</t>
  </si>
  <si>
    <t>14,0 / 16,3</t>
  </si>
  <si>
    <t>11,9 / 13,3</t>
  </si>
  <si>
    <t>12,1 / 14,0</t>
  </si>
  <si>
    <t>12,8 / 14,7</t>
  </si>
  <si>
    <t>12 / 13,5</t>
  </si>
  <si>
    <t>15,9 / 18,5</t>
  </si>
  <si>
    <t>18,1 / 20,6</t>
  </si>
  <si>
    <t>13,6 / 15,7</t>
  </si>
  <si>
    <t>15,1 / 17,1</t>
  </si>
  <si>
    <t>17,1 / 19,6</t>
  </si>
  <si>
    <t>17,1 / 19,6</t>
  </si>
  <si>
    <t>18,1 / 20,6</t>
  </si>
  <si>
    <t>15,1 / 17,4</t>
  </si>
  <si>
    <t>14,3 / 16,3</t>
  </si>
  <si>
    <t>14,3 / 16,3</t>
  </si>
  <si>
    <t>15,1/17,1</t>
  </si>
  <si>
    <t>14,3 / 16,3</t>
  </si>
  <si>
    <t>15,5 / 17,5</t>
  </si>
  <si>
    <t>12,4 / 14,2</t>
  </si>
  <si>
    <t>12,4 / 14,2</t>
  </si>
  <si>
    <t>14,3 / 16,3</t>
  </si>
  <si>
    <t>12,1 / 13,9</t>
  </si>
  <si>
    <t>12,1 / 13,9</t>
  </si>
  <si>
    <t>12,3 / 14,5</t>
  </si>
  <si>
    <t>11,4 / 12,9</t>
  </si>
  <si>
    <t>AERODINAMIKA</t>
  </si>
  <si>
    <t>OV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</si>
  <si>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</si>
  <si>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</si>
  <si>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MPV GV</t>
  </si>
  <si>
    <t>VSI TIPI</t>
  </si>
  <si>
    <t>OV</t>
  </si>
  <si>
    <t>OV</t>
  </si>
  <si>
    <t>VSI TIPI</t>
  </si>
  <si>
    <t>VSI TIPI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</si>
  <si>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</si>
  <si>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</si>
  <si>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MPV GV</t>
  </si>
  <si>
    <t>OV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</si>
  <si>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</si>
  <si>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</si>
  <si>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MPV GV</t>
  </si>
  <si>
    <r>
      <t xml:space="preserve">OV </t>
    </r>
    <r>
      <rPr>
        <b/>
        <sz val="10"/>
        <rFont val="Arial"/>
        <family val="2"/>
      </rPr>
      <t>"Aéro"</t>
    </r>
  </si>
  <si>
    <r>
      <t xml:space="preserve">OV </t>
    </r>
    <r>
      <rPr>
        <b/>
        <sz val="10"/>
        <rFont val="Arial"/>
        <family val="2"/>
      </rPr>
      <t>"Aéro"</t>
    </r>
  </si>
  <si>
    <t>OV</t>
  </si>
  <si>
    <t>OV</t>
  </si>
  <si>
    <t>OV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</si>
  <si>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</si>
  <si>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</si>
  <si>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MPV GV</t>
  </si>
  <si>
    <t>OV</t>
  </si>
  <si>
    <t>MPV GV</t>
  </si>
  <si>
    <t>Coast-down</t>
  </si>
  <si>
    <t>PSA 100</t>
  </si>
  <si>
    <t>PSA 100</t>
  </si>
  <si>
    <t>PSA 205</t>
  </si>
  <si>
    <t>PSA 100</t>
  </si>
  <si>
    <t>PSA 100</t>
  </si>
  <si>
    <t>PSA 360</t>
  </si>
  <si>
    <t>PSA 361</t>
  </si>
  <si>
    <t>PSA 100</t>
  </si>
  <si>
    <t>PSA 100</t>
  </si>
  <si>
    <t>PSA 100</t>
  </si>
  <si>
    <t>PSA 205</t>
  </si>
  <si>
    <t>PSA 100</t>
  </si>
  <si>
    <t>PSA 360</t>
  </si>
  <si>
    <t>PSA 100</t>
  </si>
  <si>
    <t>PSA 205</t>
  </si>
  <si>
    <t>PSA 100</t>
  </si>
  <si>
    <t>PSA 205</t>
  </si>
  <si>
    <t>PSA 205</t>
  </si>
  <si>
    <t>PSA 360</t>
  </si>
  <si>
    <t>PSA 360</t>
  </si>
  <si>
    <t>PSA 360</t>
  </si>
  <si>
    <t>PSA 100</t>
  </si>
  <si>
    <t>PSA 205</t>
  </si>
  <si>
    <t>PSA 100</t>
  </si>
  <si>
    <t>PSA 361</t>
  </si>
  <si>
    <r>
      <t>S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  <charset val="238"/>
      </rPr>
      <t>) - SCx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  <charset val="238"/>
      </rPr>
      <t>)</t>
    </r>
  </si>
  <si>
    <t>2,82 - 0,96</t>
  </si>
  <si>
    <t>2,82 - 0,96</t>
  </si>
  <si>
    <t>2,82 - 0,9</t>
  </si>
  <si>
    <t>2,82 - 0,96</t>
  </si>
  <si>
    <t>2,82 - 0,96</t>
  </si>
  <si>
    <t>N- 0,90A</t>
  </si>
  <si>
    <t>N- 0,96A</t>
  </si>
  <si>
    <t>2,82 - 0,96</t>
  </si>
  <si>
    <t>2,82 - 0,96</t>
  </si>
  <si>
    <t>2,82 - 0,96</t>
  </si>
  <si>
    <t>2,82 - 0,9</t>
  </si>
  <si>
    <t>2,82 - 0,96</t>
  </si>
  <si>
    <t>N- 0,90A</t>
  </si>
  <si>
    <t>2,82 - 0,96</t>
  </si>
  <si>
    <t>2,82 - 0,9</t>
  </si>
  <si>
    <t>2,82 - 0,96</t>
  </si>
  <si>
    <t>2,82 - 0,9</t>
  </si>
  <si>
    <t>2,82 - 0,9</t>
  </si>
  <si>
    <t>N- 0,90A</t>
  </si>
  <si>
    <t>N- 0,90A</t>
  </si>
  <si>
    <t>N- 0,90A</t>
  </si>
  <si>
    <t>2,82 - 0,96</t>
  </si>
  <si>
    <t>2,82 - 0,9</t>
  </si>
  <si>
    <t>2,82 - 0,96</t>
  </si>
  <si>
    <t>N- 0,96A</t>
  </si>
  <si>
    <t>PORABA / EMISIJE</t>
  </si>
  <si>
    <t>OV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</si>
  <si>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</si>
  <si>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</si>
  <si>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MPV GV</t>
  </si>
  <si>
    <t>OV</t>
  </si>
  <si>
    <t>MPV GV</t>
  </si>
  <si>
    <t>OV</t>
  </si>
  <si>
    <t>OV</t>
  </si>
  <si>
    <t>OV</t>
  </si>
  <si>
    <t>MPV GV</t>
  </si>
  <si>
    <t>OV</t>
  </si>
  <si>
    <t>MPV GV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</si>
  <si>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</si>
  <si>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</si>
  <si>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MPV GV</t>
  </si>
  <si>
    <t>OV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</si>
  <si>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</si>
  <si>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</si>
  <si>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MPV GV</t>
  </si>
  <si>
    <r>
      <t xml:space="preserve">OV </t>
    </r>
    <r>
      <rPr>
        <b/>
        <sz val="10"/>
        <rFont val="Arial"/>
        <family val="2"/>
      </rPr>
      <t>"Aéro"</t>
    </r>
  </si>
  <si>
    <t>OV</t>
  </si>
  <si>
    <r>
      <t xml:space="preserve">OV </t>
    </r>
    <r>
      <rPr>
        <b/>
        <sz val="10"/>
        <rFont val="Arial"/>
        <family val="2"/>
      </rPr>
      <t>"Aéro"</t>
    </r>
  </si>
  <si>
    <t>OV</t>
  </si>
  <si>
    <t>OV</t>
  </si>
  <si>
    <t>OV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</si>
  <si>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</si>
  <si>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</si>
  <si>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MPV GV</t>
  </si>
  <si>
    <t>OV</t>
  </si>
  <si>
    <t>MPV GV</t>
  </si>
  <si>
    <t>Mestna vožnja (l/100 km)</t>
  </si>
  <si>
    <t>5,3</t>
  </si>
  <si>
    <t>Izvenmestna vožnja (l/100 km)</t>
  </si>
  <si>
    <t>4,8</t>
  </si>
  <si>
    <t>Kombinirana vožnja (l/100 km)</t>
  </si>
  <si>
    <t>5,0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</si>
  <si>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  <charset val="238"/>
      </rPr>
      <t xml:space="preserve"> (g/km) kombinirana vožnja</t>
    </r>
  </si>
  <si>
    <t>130</t>
  </si>
  <si>
    <t>VZDRŽEVANJE</t>
  </si>
  <si>
    <t>Interval vzdrževanja (km - čas)</t>
  </si>
  <si>
    <t>20.000 - 2 leti</t>
  </si>
  <si>
    <t>25.000 - 1 leto</t>
  </si>
  <si>
    <t>Vzdrževanje filtra trdnih delcev</t>
  </si>
  <si>
    <t>Brez</t>
  </si>
  <si>
    <t>160 000 km</t>
  </si>
  <si>
    <t>MPV = Homologirana OV N1 s 5 sedeži</t>
  </si>
  <si>
    <t>Berlingo OV 7 sedežev</t>
  </si>
  <si>
    <t>1.6i 16v 110 KM</t>
  </si>
  <si>
    <t>Vti 120 KM</t>
  </si>
  <si>
    <t>HDi 90</t>
  </si>
  <si>
    <t>e-HDi 90</t>
  </si>
  <si>
    <t>Blue HDi 100</t>
  </si>
  <si>
    <r>
      <t>Blue HDi 100 S</t>
    </r>
    <r>
      <rPr>
        <b/>
        <sz val="10"/>
        <rFont val="Arial"/>
        <family val="2"/>
      </rPr>
      <t>&amp;S</t>
    </r>
  </si>
  <si>
    <r>
      <t>Blue HDi 100 BVMP S</t>
    </r>
    <r>
      <rPr>
        <b/>
        <sz val="10"/>
        <rFont val="Arial"/>
        <family val="2"/>
      </rPr>
      <t>&amp;S</t>
    </r>
  </si>
  <si>
    <t>HDi 115</t>
  </si>
  <si>
    <t>Blue HDi 120</t>
  </si>
  <si>
    <t>Euro4</t>
  </si>
  <si>
    <t>Euro5</t>
  </si>
  <si>
    <t>Euro5 FAP</t>
  </si>
  <si>
    <t>Euro5 FAP</t>
  </si>
  <si>
    <t>Euro6 FAP</t>
  </si>
  <si>
    <t>Euro6 FAP</t>
  </si>
  <si>
    <t>Euro6 FAP</t>
  </si>
  <si>
    <t>Euro5 FAP</t>
  </si>
  <si>
    <t>Euro6 FAP</t>
  </si>
  <si>
    <t>Gorivo</t>
  </si>
  <si>
    <t>Neosvinčeno 95 RON</t>
  </si>
  <si>
    <t>Neosvinčeno 95 RON</t>
  </si>
  <si>
    <t>Dizelsko</t>
  </si>
  <si>
    <t>Dizelsko</t>
  </si>
  <si>
    <t>Dizelsko</t>
  </si>
  <si>
    <t>Dizelsko</t>
  </si>
  <si>
    <t>Dizelsko</t>
  </si>
  <si>
    <t>Dizelsko</t>
  </si>
  <si>
    <t>Dizelsko</t>
  </si>
  <si>
    <t>MENJALNIK</t>
  </si>
  <si>
    <t>BVM 5</t>
  </si>
  <si>
    <t>BVM5</t>
  </si>
  <si>
    <t>BVM5</t>
  </si>
  <si>
    <t>BVM5</t>
  </si>
  <si>
    <t>BVM5</t>
  </si>
  <si>
    <t>BVM5</t>
  </si>
  <si>
    <t>BVMP6</t>
  </si>
  <si>
    <t>BVM5</t>
  </si>
  <si>
    <t>BVM6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</si>
  <si>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</si>
  <si>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</si>
  <si>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</si>
  <si>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</si>
  <si>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</si>
  <si>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</si>
  <si>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</si>
  <si>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</si>
  <si>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</si>
  <si>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</si>
  <si>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Davčni razred Francija</t>
  </si>
  <si>
    <t>MOTOR</t>
  </si>
  <si>
    <t>NFU</t>
  </si>
  <si>
    <t>5FS</t>
  </si>
  <si>
    <t>9HP</t>
  </si>
  <si>
    <t>BHY</t>
  </si>
  <si>
    <t>9HL</t>
  </si>
  <si>
    <t>BHZ</t>
  </si>
  <si>
    <t>Tip</t>
  </si>
  <si>
    <t>TU5JP4</t>
  </si>
  <si>
    <t>EP6C</t>
  </si>
  <si>
    <t>DV6DTED</t>
  </si>
  <si>
    <t>DV6FD</t>
  </si>
  <si>
    <t>DV6CTED</t>
  </si>
  <si>
    <t>DV6FC</t>
  </si>
  <si>
    <t>Število valjev - Število ventilov</t>
  </si>
  <si>
    <t>4 - 16</t>
  </si>
  <si>
    <t>4 - 16</t>
  </si>
  <si>
    <t>4 - 8</t>
  </si>
  <si>
    <t>4 - 8</t>
  </si>
  <si>
    <t>4 - 8</t>
  </si>
  <si>
    <t>4 - 8</t>
  </si>
  <si>
    <t>Vrtina x gib (mm)</t>
  </si>
  <si>
    <t>78,5 - 82</t>
  </si>
  <si>
    <t>77 - 85,8</t>
  </si>
  <si>
    <t>75 - 88,3</t>
  </si>
  <si>
    <t>75 - 88,3</t>
  </si>
  <si>
    <t>75 - 88,3</t>
  </si>
  <si>
    <t>75 - 88,3</t>
  </si>
  <si>
    <r>
      <t>Prostornina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38"/>
      </rPr>
      <t>)</t>
    </r>
  </si>
  <si>
    <t>Kompresijsko razmerje</t>
  </si>
  <si>
    <t>11 proti 1</t>
  </si>
  <si>
    <t>10,5 pri 1</t>
  </si>
  <si>
    <t>16 pri 1</t>
  </si>
  <si>
    <t>17 pri 1</t>
  </si>
  <si>
    <t>16 pri 1</t>
  </si>
  <si>
    <t>17 pri 1</t>
  </si>
  <si>
    <t>Tip vbrizgavanja</t>
  </si>
  <si>
    <t>Bosch</t>
  </si>
  <si>
    <t>Bosch</t>
  </si>
  <si>
    <t>Common Rail 1600 bar</t>
  </si>
  <si>
    <t>Common Rail 1600 bar</t>
  </si>
  <si>
    <t>Common Rail 1 500 bar</t>
  </si>
  <si>
    <t>Common Rail 1600 bar</t>
  </si>
  <si>
    <t>Kompresijsko polnjenje</t>
  </si>
  <si>
    <t>-</t>
  </si>
  <si>
    <t>-</t>
  </si>
  <si>
    <t>Turbokompresor s fiksno geometrijo</t>
  </si>
  <si>
    <t>Turbokompresor s spremenljivo geometrijo</t>
  </si>
  <si>
    <t>Turbokompresor s spremenljivo geometrijo</t>
  </si>
  <si>
    <t>Turbokompresor s spremenljivo geometrijo</t>
  </si>
  <si>
    <t>Največja moč CEE: kW-vrt/min</t>
  </si>
  <si>
    <t>80 - 5800</t>
  </si>
  <si>
    <t>88 - 6 000</t>
  </si>
  <si>
    <t>68 - 4 000</t>
  </si>
  <si>
    <t>73 - 3750</t>
  </si>
  <si>
    <t>84 - 3 600</t>
  </si>
  <si>
    <t>88 - 3 500</t>
  </si>
  <si>
    <t>Največja moč (DIN: KM-vrt/min)</t>
  </si>
  <si>
    <t>110 - 5800</t>
  </si>
  <si>
    <t>120 - 6 000</t>
  </si>
  <si>
    <t>92 - 4 000</t>
  </si>
  <si>
    <t>100 - 3750</t>
  </si>
  <si>
    <t>115 - 3 600</t>
  </si>
  <si>
    <t>120 - 3 500</t>
  </si>
  <si>
    <t>Največji navor CEE: Nm-vrt/min (s funkcijo overboost)</t>
  </si>
  <si>
    <t>147 - 5800</t>
  </si>
  <si>
    <t>160 - 4250</t>
  </si>
  <si>
    <t>230 - 1750</t>
  </si>
  <si>
    <t>254 - 1750</t>
  </si>
  <si>
    <t>240 (270) - 1 500</t>
  </si>
  <si>
    <t>300 - 1 750</t>
  </si>
  <si>
    <t>PRENOS / MENJALNIK</t>
  </si>
  <si>
    <t>BE4/5N 15x76</t>
  </si>
  <si>
    <t>BE4/5N 15x76</t>
  </si>
  <si>
    <t>BE4/5L 17x71</t>
  </si>
  <si>
    <t>BE4/5L 17x71</t>
  </si>
  <si>
    <t>BE4O 17x71</t>
  </si>
  <si>
    <t>BE4O 17x71</t>
  </si>
  <si>
    <t>MCPI 15 x 73</t>
  </si>
  <si>
    <t>BE4/5L 17x71</t>
  </si>
  <si>
    <t>MCM E 19x77</t>
  </si>
  <si>
    <t>1. prest.</t>
  </si>
  <si>
    <t>Hitrost pri 1000  vrt/min v km/h                                                2. prest.</t>
  </si>
  <si>
    <t>3. prest.</t>
  </si>
  <si>
    <t>4. prest.</t>
  </si>
  <si>
    <t>5. prest.</t>
  </si>
  <si>
    <t>6. prest.</t>
  </si>
  <si>
    <t>PNEVMATIKE</t>
  </si>
  <si>
    <t>TBRR / PC2</t>
  </si>
  <si>
    <t>Primacy</t>
  </si>
  <si>
    <t>TBRR / PC2</t>
  </si>
  <si>
    <t>Primacy</t>
  </si>
  <si>
    <t>TBRR / PC2</t>
  </si>
  <si>
    <t>Primacy</t>
  </si>
  <si>
    <t>TBRR / PC2</t>
  </si>
  <si>
    <t>Primacy</t>
  </si>
  <si>
    <t>Zelo nizek kotalni upor</t>
  </si>
  <si>
    <t>Agilis</t>
  </si>
  <si>
    <t>Zelo nizek kotalni upor</t>
  </si>
  <si>
    <t>Agilis</t>
  </si>
  <si>
    <t>Zelo nizek kotalni upor</t>
  </si>
  <si>
    <t>Agilis</t>
  </si>
  <si>
    <t>TBRR / PC2</t>
  </si>
  <si>
    <t>Primacy</t>
  </si>
  <si>
    <t>Zelo nizek kotalni upor</t>
  </si>
  <si>
    <t>Agilis</t>
  </si>
  <si>
    <t>Dimenzije (5 koles)</t>
  </si>
  <si>
    <t>205/65 R 15</t>
  </si>
  <si>
    <t>215/55 R 16</t>
  </si>
  <si>
    <t>205/65 R 15</t>
  </si>
  <si>
    <t>215/55 R 16</t>
  </si>
  <si>
    <t>205/65 R 15</t>
  </si>
  <si>
    <t>215/55 R 16</t>
  </si>
  <si>
    <t>205/65 R 15</t>
  </si>
  <si>
    <t>215/55 R 16</t>
  </si>
  <si>
    <t>205/65 R 15</t>
  </si>
  <si>
    <t>195/70 R 15</t>
  </si>
  <si>
    <t>205/65 R 15</t>
  </si>
  <si>
    <t>195/70 R 15</t>
  </si>
  <si>
    <t>205/65 R 15</t>
  </si>
  <si>
    <t>195/70 R 15</t>
  </si>
  <si>
    <t>205/65 R 15</t>
  </si>
  <si>
    <t>215/55 R 16</t>
  </si>
  <si>
    <t>205/65 R 15</t>
  </si>
  <si>
    <t>195/70 R 15</t>
  </si>
  <si>
    <t>Obseg pnevmatik (mm)</t>
  </si>
  <si>
    <t>KRMILNI MEHANIZEM</t>
  </si>
  <si>
    <t xml:space="preserve">Servopomoč prek sklopa električne črpalke                                                                                                                            </t>
  </si>
  <si>
    <t>Prestavno razmerje</t>
  </si>
  <si>
    <t>16 pri 1</t>
  </si>
  <si>
    <t xml:space="preserve">Obrati volana od enega do drugega skrajnega položaja </t>
  </si>
  <si>
    <t>Premer volana (mm)</t>
  </si>
  <si>
    <t>Premer obračalnega kroga med pločniki - med zidovi (m)</t>
  </si>
  <si>
    <t>11,00 - 11,50</t>
  </si>
  <si>
    <t>OSI - VZMETENJE</t>
  </si>
  <si>
    <t>Prednja prema</t>
  </si>
  <si>
    <t>Pseudo McPherson</t>
  </si>
  <si>
    <t>Zadnja prema</t>
  </si>
  <si>
    <t>Poltoga prema</t>
  </si>
  <si>
    <t xml:space="preserve">ESP in sistem za speljevanje v klanec </t>
  </si>
  <si>
    <t>Na voljo pri vseh nivojih opreme, odvisno od države.</t>
  </si>
  <si>
    <t>ZAVORNI SISTEM</t>
  </si>
  <si>
    <t>ABS Bosch 8,1</t>
  </si>
  <si>
    <t>Prednje: premer / debelina kolutov / vrsta sedla</t>
  </si>
  <si>
    <t>Zračene 283 / 26 / Plavajoče sedlo</t>
  </si>
  <si>
    <t>Zadnje: premer / debelina kolutov / vrsta sedla</t>
  </si>
  <si>
    <t>Polne 268 / 12 / Plavajoče sedlo</t>
  </si>
  <si>
    <t>ABS</t>
  </si>
  <si>
    <t>Serijsko z elektronskim razdelilnikom zavorne sile in pomočjo pri zaviranju v sili</t>
  </si>
  <si>
    <t>DIMENZIJE / PROSTORNINE</t>
  </si>
  <si>
    <t xml:space="preserve"> </t>
  </si>
  <si>
    <t>Dolžina (mm)</t>
  </si>
  <si>
    <t>Celotna širina vozila brez - z zunanjimi ogledali (mm)</t>
  </si>
  <si>
    <t>1810 - 2112</t>
  </si>
  <si>
    <t>Višina brez - s strešnimi prtljažnimi drogovi (mm)</t>
  </si>
  <si>
    <t>1801 - 1862      XTR BVM: 1862</t>
  </si>
  <si>
    <t>Medosna razdalja (mm)</t>
  </si>
  <si>
    <t>Prednji - zadnji previs (mm)</t>
  </si>
  <si>
    <t>925 - 727</t>
  </si>
  <si>
    <t>Kolotek spredaj - zadaj (mm)</t>
  </si>
  <si>
    <t>1505 - 1554</t>
  </si>
  <si>
    <t>Bočna drsna vrata: uporabna višina (mm)</t>
  </si>
  <si>
    <t>Bočna drsna vrata: najmanjša - največja širina (mm)</t>
  </si>
  <si>
    <t>640 - 737</t>
  </si>
  <si>
    <t>Prtljažna vrata: uporabna višina - najmanjša - največja uporabna širina (mm)</t>
  </si>
  <si>
    <t>1118 - 1100 - 1250</t>
  </si>
  <si>
    <t>Dvižno zadnje steklo: kot odpiranja (°)</t>
  </si>
  <si>
    <t>Dvižno zadnje steklo: največja višina - širina (mm)</t>
  </si>
  <si>
    <t>428 - 1160</t>
  </si>
  <si>
    <t>Zadnja krilna vrata: širina manjšega krila (D) - velikega krila (L) (mm)</t>
  </si>
  <si>
    <t>495 - 543</t>
  </si>
  <si>
    <t>Zadnja krilna vrata: uporabna - največja višina (mm)</t>
  </si>
  <si>
    <t>1118 - 1200</t>
  </si>
  <si>
    <t>Zadnja krilna vrata: uporabna - največja višina (mm)</t>
  </si>
  <si>
    <t>1100 - 1250</t>
  </si>
  <si>
    <t>Odprtina na strehi: kot odpiranja (°)</t>
  </si>
  <si>
    <t>Ni na voljo</t>
  </si>
  <si>
    <t>Odprtina na strehi: uporabna - največja -- uporabna - največja globina</t>
  </si>
  <si>
    <t>Ni na voljo</t>
  </si>
  <si>
    <t>Največja širina prtljažnega prostora pri 2 bočnih drsnih vratih (mm)</t>
  </si>
  <si>
    <t>Višina nakladalnega praga pri praznem vozilu (mm)</t>
  </si>
  <si>
    <t>Največja uporabna višina notranjosti (mm)</t>
  </si>
  <si>
    <t>Dolžina prtljažnega prostora pri preklopljenem naslonjalu sovoznikovega sedeža (mm)</t>
  </si>
  <si>
    <t xml:space="preserve">Dolžina prtljažnega prostora v predelu poda (mm) </t>
  </si>
  <si>
    <t>Dolžina prtljažnega prostora pri preklopljenih zadnjih sedežih (mm)</t>
  </si>
  <si>
    <t>Notranja širina med blatniškima košema - največja (mm)</t>
  </si>
  <si>
    <t>1200 do 1230 - 1343</t>
  </si>
  <si>
    <r>
      <t>Prostornina prtljažnika pod napenjalno pregrado VDA 210 - tekočinski litri (dm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38"/>
      </rPr>
      <t>) brez 3. vrste</t>
    </r>
  </si>
  <si>
    <t>575 - 650</t>
  </si>
  <si>
    <r>
      <t>Prostornina prtljažnika pod napenjalno pregrado VDA 210 - tekočinski litri (dm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38"/>
      </rPr>
      <t>) s 3. vrsto</t>
    </r>
  </si>
  <si>
    <t>72 - 100</t>
  </si>
  <si>
    <r>
      <t>Največja prostornina prtljažnika pri odstranjenih zadnjih sedežih v tekočinskih litrih (dm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38"/>
      </rPr>
      <t>)</t>
    </r>
  </si>
  <si>
    <t>Največja višina pod stropom spredaj - zadaj (mm)</t>
  </si>
  <si>
    <t>1020 - 988</t>
  </si>
  <si>
    <t>Dolžina potniškega prostora (mm)</t>
  </si>
  <si>
    <t xml:space="preserve">Višina prednjega - zadnjega sedišča (mm) </t>
  </si>
  <si>
    <t>370 - 370</t>
  </si>
  <si>
    <t>Širina v predelu komolcev spredaj - zadaj (mm)</t>
  </si>
  <si>
    <t>1484 - 1487</t>
  </si>
  <si>
    <t>Višina podvozja (mm)</t>
  </si>
  <si>
    <t>TVV</t>
  </si>
  <si>
    <t>7SNFUC</t>
  </si>
  <si>
    <t>7S5FS0</t>
  </si>
  <si>
    <t>7S9HP0</t>
  </si>
  <si>
    <t>7S9HP0/1S</t>
  </si>
  <si>
    <t>7SBHY6/3</t>
  </si>
  <si>
    <t>7SBHY6/3S</t>
  </si>
  <si>
    <t>7SBHYM/3PS</t>
  </si>
  <si>
    <t>7S9HL0</t>
  </si>
  <si>
    <t>7SBHZM/1S</t>
  </si>
  <si>
    <t>MASE (kg)</t>
  </si>
  <si>
    <t>OV</t>
  </si>
  <si>
    <t>OV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</si>
  <si>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</si>
  <si>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</si>
  <si>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OV</t>
  </si>
  <si>
    <t>OV</t>
  </si>
  <si>
    <t>OV</t>
  </si>
  <si>
    <t>OV</t>
  </si>
  <si>
    <t>OV</t>
  </si>
  <si>
    <t>Inertna (kg)</t>
  </si>
  <si>
    <t>Prazno vozilo (min CEE) brez  - Prazno vozilo (max RCE)</t>
  </si>
  <si>
    <t>1421 - 1570</t>
  </si>
  <si>
    <t>1421 - 1570</t>
  </si>
  <si>
    <t>1430 - 1574</t>
  </si>
  <si>
    <t>1429 - 1578</t>
  </si>
  <si>
    <t>Vozilo, pripravljeno za vožnjo</t>
  </si>
  <si>
    <t>Največja masa na prednji - zadnji premi</t>
  </si>
  <si>
    <t>1150 - 1190</t>
  </si>
  <si>
    <t>1150 - 1190</t>
  </si>
  <si>
    <t>1160 - 1200</t>
  </si>
  <si>
    <t>1160 - 1200</t>
  </si>
  <si>
    <t>1100 - 1230</t>
  </si>
  <si>
    <t>1100 - 1230</t>
  </si>
  <si>
    <t>1100 - 1230</t>
  </si>
  <si>
    <t>1170 - 1210</t>
  </si>
  <si>
    <t>1100 - 1230</t>
  </si>
  <si>
    <t>Največja dovoljena masa - dovoljena skupna masa vozila in prikolice</t>
  </si>
  <si>
    <t>2150 - 3025</t>
  </si>
  <si>
    <t>2150 - 3025</t>
  </si>
  <si>
    <t>2180 - 3040</t>
  </si>
  <si>
    <t>2230 - 3040</t>
  </si>
  <si>
    <t>2220 - 3120</t>
  </si>
  <si>
    <t>2220 - 3120</t>
  </si>
  <si>
    <t>2240 - 3140</t>
  </si>
  <si>
    <t>2200 - 3065</t>
  </si>
  <si>
    <t>2220 - 3120</t>
  </si>
  <si>
    <t>Največja nosilnost (skupaj z voznikom)</t>
  </si>
  <si>
    <t>Dovoljena vlečna obremenitev: brez zavore - z zavoro - z zavoro in prenosom obremenitve</t>
  </si>
  <si>
    <t>750 - 875 - 1175</t>
  </si>
  <si>
    <t>750 - 875 - 1175</t>
  </si>
  <si>
    <t>750 - 860 - 1170</t>
  </si>
  <si>
    <t>750 - 810 - 1110</t>
  </si>
  <si>
    <t>600 - 900 - 1200</t>
  </si>
  <si>
    <t>600 - 900 - 1200</t>
  </si>
  <si>
    <t>600 - 900 - 1200</t>
  </si>
  <si>
    <t>750 - 865 - 1175</t>
  </si>
  <si>
    <t>600 - 900 - 1200</t>
  </si>
  <si>
    <t>Največja dovoljena masa v točki spenjanja - na strešnih prtljažnih drogovih (s prečnimi drogovi)</t>
  </si>
  <si>
    <t>70 - 100</t>
  </si>
  <si>
    <t>70 - 100</t>
  </si>
  <si>
    <t>70 - 100</t>
  </si>
  <si>
    <t>70 - 100</t>
  </si>
  <si>
    <t>70 - 100</t>
  </si>
  <si>
    <t>70 - 100</t>
  </si>
  <si>
    <t>PROSTORNINA</t>
  </si>
  <si>
    <t>Posoda za gorivo (litri)</t>
  </si>
  <si>
    <t>ZMOGLJIVOSTI</t>
  </si>
  <si>
    <t>OV</t>
  </si>
  <si>
    <t>OV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</si>
  <si>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</si>
  <si>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</si>
  <si>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OV</t>
  </si>
  <si>
    <t>OV</t>
  </si>
  <si>
    <t>OV</t>
  </si>
  <si>
    <t>OV</t>
  </si>
  <si>
    <t>OV</t>
  </si>
  <si>
    <t>Največja hitrost (km/h) v najvišji prestavi</t>
  </si>
  <si>
    <t xml:space="preserve">400 m z mesta (s) Samo z voznikom / polovična obremenitev </t>
  </si>
  <si>
    <t>19,3 / 20,2</t>
  </si>
  <si>
    <t>18,7 / 19,5</t>
  </si>
  <si>
    <t>19,6 / 20,4</t>
  </si>
  <si>
    <t>19,6 / 20,4</t>
  </si>
  <si>
    <t>18,9 / 19,7</t>
  </si>
  <si>
    <t>18,9 / 19,7</t>
  </si>
  <si>
    <t>19,2 / 20,2</t>
  </si>
  <si>
    <t>18,7 / 19,5</t>
  </si>
  <si>
    <t>18,4 / 19,2</t>
  </si>
  <si>
    <t>1000 m z mesta (s) Samo z voznikom / polovična obremenitev</t>
  </si>
  <si>
    <t>35,7 / 37,2</t>
  </si>
  <si>
    <t>34,4 / 35,9</t>
  </si>
  <si>
    <t>36,7 / 38,0</t>
  </si>
  <si>
    <t>36,6 / 37,1</t>
  </si>
  <si>
    <t>35,2 / 36,6</t>
  </si>
  <si>
    <t>35,2 / 36,6</t>
  </si>
  <si>
    <t>36 / 37,7</t>
  </si>
  <si>
    <t>34,5 / 35,9</t>
  </si>
  <si>
    <t>34,1 / 35,4</t>
  </si>
  <si>
    <t>0 do 100 km/h (s) samo z voznikom / polovična obremenitev</t>
  </si>
  <si>
    <t>14,4 / 16,3</t>
  </si>
  <si>
    <t>12,6 / 14,3</t>
  </si>
  <si>
    <t>15,2 / 17,4</t>
  </si>
  <si>
    <t>15,2 / 17,5</t>
  </si>
  <si>
    <t>13,4 / 15,3</t>
  </si>
  <si>
    <t>13,4 / 15,3</t>
  </si>
  <si>
    <t>14,6 / 17,1</t>
  </si>
  <si>
    <t>12,9 / 14,8</t>
  </si>
  <si>
    <t>12,3 / 13,9</t>
  </si>
  <si>
    <t>AERODINAMIKA</t>
  </si>
  <si>
    <t>OV</t>
  </si>
  <si>
    <t>OV</t>
  </si>
  <si>
    <t>OV</t>
  </si>
  <si>
    <r>
      <t xml:space="preserve">OV </t>
    </r>
    <r>
      <rPr>
        <b/>
        <sz val="10"/>
        <rFont val="Arial"/>
        <family val="2"/>
      </rPr>
      <t>"Aéro"</t>
    </r>
  </si>
  <si>
    <t>OV</t>
  </si>
  <si>
    <t>OV</t>
  </si>
  <si>
    <t>OV</t>
  </si>
  <si>
    <t>OV</t>
  </si>
  <si>
    <t>OV</t>
  </si>
  <si>
    <t>Coast-down</t>
  </si>
  <si>
    <t>PSA 100</t>
  </si>
  <si>
    <t>PSA 100</t>
  </si>
  <si>
    <t>PSA 100</t>
  </si>
  <si>
    <t>PSA 205</t>
  </si>
  <si>
    <t>PSA 360</t>
  </si>
  <si>
    <t>PSA 360</t>
  </si>
  <si>
    <t>PSA 360</t>
  </si>
  <si>
    <t>PSA 100</t>
  </si>
  <si>
    <t>PSA 361</t>
  </si>
  <si>
    <r>
      <t>S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  <charset val="238"/>
      </rPr>
      <t>) - SCx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  <charset val="238"/>
      </rPr>
      <t>)</t>
    </r>
  </si>
  <si>
    <t>2,82 - 0,96</t>
  </si>
  <si>
    <t>2,82 - 0,96</t>
  </si>
  <si>
    <t>2,82 - 0,96</t>
  </si>
  <si>
    <r>
      <t xml:space="preserve">2,82 - </t>
    </r>
    <r>
      <rPr>
        <b/>
        <sz val="10"/>
        <rFont val="Arial"/>
        <family val="2"/>
      </rPr>
      <t>0,90</t>
    </r>
  </si>
  <si>
    <t>N- 0,90A</t>
  </si>
  <si>
    <t>N- 0,90A</t>
  </si>
  <si>
    <t>N- 0,90A</t>
  </si>
  <si>
    <t>2,82 - 0,96</t>
  </si>
  <si>
    <t>N- 0,96A</t>
  </si>
  <si>
    <t>PORABA / EMISIJE</t>
  </si>
  <si>
    <t>OV</t>
  </si>
  <si>
    <t>OV</t>
  </si>
  <si>
    <t>OV</t>
  </si>
  <si>
    <t>OV</t>
  </si>
  <si>
    <t>OV</t>
  </si>
  <si>
    <t>OV</t>
  </si>
  <si>
    <t>OV</t>
  </si>
  <si>
    <t>OV</t>
  </si>
  <si>
    <t>OV</t>
  </si>
  <si>
    <t>Mestna vožnja (l/100 km)</t>
  </si>
  <si>
    <t>Izvenmestna vožnja (l/100 km)</t>
  </si>
  <si>
    <t>Kombinirana vožnja (l/100 km)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</si>
  <si>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  <charset val="238"/>
      </rPr>
      <t xml:space="preserve"> (g/km) kombinirana vožnja</t>
    </r>
  </si>
  <si>
    <t>VZDRŽEVANJE</t>
  </si>
  <si>
    <t>Interval vzdrževanja (km - čas)</t>
  </si>
  <si>
    <t>30.000 - 2 leti</t>
  </si>
  <si>
    <t>30.000 - 2 leti</t>
  </si>
  <si>
    <t>25.000 - 1 leto</t>
  </si>
  <si>
    <t>Vzdrževanje filtra trdnih delcev</t>
  </si>
  <si>
    <t>Brez</t>
  </si>
  <si>
    <t>Brez</t>
  </si>
  <si>
    <t>160 000 km</t>
  </si>
  <si>
    <t>MPV = Homologirana OV N1 s 5 sedeži</t>
  </si>
  <si>
    <t>BERLINGO GV KRATKA IZVEDENKA</t>
  </si>
  <si>
    <t>1.6i 16v 110 KM</t>
  </si>
  <si>
    <t>Vti 95 KM</t>
  </si>
  <si>
    <t>Vti 98 KM</t>
  </si>
  <si>
    <t>HDi 75</t>
  </si>
  <si>
    <t>HDi 90</t>
  </si>
  <si>
    <t>HDi 75</t>
  </si>
  <si>
    <t>e-HDi 75</t>
  </si>
  <si>
    <t>Blue HDi 75</t>
  </si>
  <si>
    <t>HDi 90</t>
  </si>
  <si>
    <t>e-HDi 90</t>
  </si>
  <si>
    <t>e-HDi 90 BVMP</t>
  </si>
  <si>
    <t>Blue-HDi 100</t>
  </si>
  <si>
    <r>
      <t>Blue HDi 100 S</t>
    </r>
    <r>
      <rPr>
        <b/>
        <sz val="10"/>
        <rFont val="Arial"/>
        <family val="2"/>
      </rPr>
      <t>&amp;S</t>
    </r>
  </si>
  <si>
    <r>
      <t>Blue HDi 100 BVMP S</t>
    </r>
    <r>
      <rPr>
        <b/>
        <sz val="10"/>
        <rFont val="Arial"/>
        <family val="2"/>
      </rPr>
      <t>&amp;S</t>
    </r>
  </si>
  <si>
    <t>HDi 115</t>
  </si>
  <si>
    <t>Blue HDi 120</t>
  </si>
  <si>
    <t>Električni</t>
  </si>
  <si>
    <t>Euro4</t>
  </si>
  <si>
    <t>Euro5</t>
  </si>
  <si>
    <t>Euro 6</t>
  </si>
  <si>
    <t>Euro4</t>
  </si>
  <si>
    <t>Euro4</t>
  </si>
  <si>
    <t>Euro5 FAP</t>
  </si>
  <si>
    <t>Euro5 FAP</t>
  </si>
  <si>
    <t>Euro 6 FAP</t>
  </si>
  <si>
    <t>Euro5 FAP</t>
  </si>
  <si>
    <t>Euro5 FAP</t>
  </si>
  <si>
    <t>Euro5 FAP</t>
  </si>
  <si>
    <t>Euro6 FAP</t>
  </si>
  <si>
    <t>Euro6 FAP</t>
  </si>
  <si>
    <t>Euro6 FAP</t>
  </si>
  <si>
    <t>Euro5 FAP</t>
  </si>
  <si>
    <t>Euro6 FAP</t>
  </si>
  <si>
    <t>Euro5</t>
  </si>
  <si>
    <t>Gorivo</t>
  </si>
  <si>
    <t>Neosvinčeno 95 RON</t>
  </si>
  <si>
    <t>Neosvinčeno 95 RON</t>
  </si>
  <si>
    <t>Neosvinčeno 95 RON</t>
  </si>
  <si>
    <t>Dizelsko</t>
  </si>
  <si>
    <t>Dizelsko</t>
  </si>
  <si>
    <t>Dizelsko</t>
  </si>
  <si>
    <t>Dizelsko</t>
  </si>
  <si>
    <t>Dizelsko</t>
  </si>
  <si>
    <t>Dizelsko</t>
  </si>
  <si>
    <t>Dizelsko</t>
  </si>
  <si>
    <t>Dizelsko</t>
  </si>
  <si>
    <t>Dizelsko</t>
  </si>
  <si>
    <t>Dizelsko</t>
  </si>
  <si>
    <t>Dizelsko</t>
  </si>
  <si>
    <t>Dizelsko</t>
  </si>
  <si>
    <t>Dizelsko</t>
  </si>
  <si>
    <t>Električni pogon</t>
  </si>
  <si>
    <t>MENJALNIK</t>
  </si>
  <si>
    <t>BVM5</t>
  </si>
  <si>
    <t>BVM5</t>
  </si>
  <si>
    <t>BVM5</t>
  </si>
  <si>
    <t>BVM5</t>
  </si>
  <si>
    <t>BVM5</t>
  </si>
  <si>
    <t>BVM5</t>
  </si>
  <si>
    <t>BVM5</t>
  </si>
  <si>
    <t>BVM5</t>
  </si>
  <si>
    <t>BVM5</t>
  </si>
  <si>
    <t>BVM5</t>
  </si>
  <si>
    <t>BVMP6</t>
  </si>
  <si>
    <t>BVM5</t>
  </si>
  <si>
    <t>BVM5</t>
  </si>
  <si>
    <t>BVMP6</t>
  </si>
  <si>
    <t>BVM5</t>
  </si>
  <si>
    <t>BVM6</t>
  </si>
  <si>
    <t>Reduktor z enim prenosnim razmerjem brez možnosti izklopa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</si>
  <si>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</si>
  <si>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</si>
  <si>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</si>
  <si>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</si>
  <si>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</si>
  <si>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</si>
  <si>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</si>
  <si>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</si>
  <si>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</si>
  <si>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</si>
  <si>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</si>
  <si>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</si>
  <si>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</si>
  <si>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</si>
  <si>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</si>
  <si>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Pogon na prednji kolesi</t>
  </si>
  <si>
    <t>Davčni razred Francija</t>
  </si>
  <si>
    <t>MOTOR</t>
  </si>
  <si>
    <t>NFU</t>
  </si>
  <si>
    <t>5FK</t>
  </si>
  <si>
    <t>Tip 5FK</t>
  </si>
  <si>
    <t>9HK</t>
  </si>
  <si>
    <t>9HE</t>
  </si>
  <si>
    <t>9HN</t>
  </si>
  <si>
    <t>9HF ???</t>
  </si>
  <si>
    <t>BHW</t>
  </si>
  <si>
    <t>9HF</t>
  </si>
  <si>
    <t>BHY</t>
  </si>
  <si>
    <t>BHY</t>
  </si>
  <si>
    <t>BHY</t>
  </si>
  <si>
    <t>9HL</t>
  </si>
  <si>
    <t>BHZ</t>
  </si>
  <si>
    <t>ZKY</t>
  </si>
  <si>
    <t>Tip</t>
  </si>
  <si>
    <t>TU5JP4</t>
  </si>
  <si>
    <t>EP6CB</t>
  </si>
  <si>
    <t>EP6CB</t>
  </si>
  <si>
    <t>DV6EM</t>
  </si>
  <si>
    <t>DV6DBM</t>
  </si>
  <si>
    <t>DV6ETED</t>
  </si>
  <si>
    <t>DV6DETED</t>
  </si>
  <si>
    <t>DV6FE</t>
  </si>
  <si>
    <t>DV6DUTED</t>
  </si>
  <si>
    <t>DV6FD</t>
  </si>
  <si>
    <t>DV6FD</t>
  </si>
  <si>
    <t>DV6FD</t>
  </si>
  <si>
    <t>DV6CTED</t>
  </si>
  <si>
    <t>DV6FC</t>
  </si>
  <si>
    <t>MMC Električni</t>
  </si>
  <si>
    <t>Število valjev - Število ventilov</t>
  </si>
  <si>
    <t>4 - 16</t>
  </si>
  <si>
    <t>4 - 16</t>
  </si>
  <si>
    <t>4 - 16</t>
  </si>
  <si>
    <t>4 - 8</t>
  </si>
  <si>
    <t>4 - 8</t>
  </si>
  <si>
    <t>04 - 08</t>
  </si>
  <si>
    <t>04 - 08</t>
  </si>
  <si>
    <t>04 - 08</t>
  </si>
  <si>
    <t>4 - 8</t>
  </si>
  <si>
    <t>4 - 8</t>
  </si>
  <si>
    <t>4 - 8</t>
  </si>
  <si>
    <t>4 - 8</t>
  </si>
  <si>
    <t>4 - 8</t>
  </si>
  <si>
    <t>4 - 8</t>
  </si>
  <si>
    <t>Sinhroni s stalnimi magneti</t>
  </si>
  <si>
    <t>Vrtina x gib (mm)</t>
  </si>
  <si>
    <t>78,5 - 82</t>
  </si>
  <si>
    <t>77 - 85,8</t>
  </si>
  <si>
    <t>77 - 85,8</t>
  </si>
  <si>
    <t>75 - 88,3</t>
  </si>
  <si>
    <t>75 - 88,3</t>
  </si>
  <si>
    <t>75 - 88,3</t>
  </si>
  <si>
    <t>75 - 88,3</t>
  </si>
  <si>
    <t>75 - 88,3</t>
  </si>
  <si>
    <t>75 - 88,3</t>
  </si>
  <si>
    <t>75 - 88,3</t>
  </si>
  <si>
    <t>75 - 88,3</t>
  </si>
  <si>
    <t>75 - 88,3</t>
  </si>
  <si>
    <t>75 - 88,3</t>
  </si>
  <si>
    <t>75 - 88,3</t>
  </si>
  <si>
    <t>Ni podatka</t>
  </si>
  <si>
    <r>
      <t>Prostornina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38"/>
      </rPr>
      <t>)</t>
    </r>
  </si>
  <si>
    <t>Ni podatka</t>
  </si>
  <si>
    <t>Kompresijsko razmerje</t>
  </si>
  <si>
    <t>11 proti 1</t>
  </si>
  <si>
    <t>10,5 pri 1</t>
  </si>
  <si>
    <t>10,5 pri 1</t>
  </si>
  <si>
    <t>16 pri 1</t>
  </si>
  <si>
    <t>16 pri 1</t>
  </si>
  <si>
    <t>16 pri 1</t>
  </si>
  <si>
    <t>16 pri 1</t>
  </si>
  <si>
    <t>17 pri 1</t>
  </si>
  <si>
    <t>16 pri 1</t>
  </si>
  <si>
    <t>17 pri 1</t>
  </si>
  <si>
    <t>17 pri 1</t>
  </si>
  <si>
    <t>17 pri 1</t>
  </si>
  <si>
    <t>16 pri 1</t>
  </si>
  <si>
    <t>17 pri 1</t>
  </si>
  <si>
    <t>Ni podatka</t>
  </si>
  <si>
    <t>Tip vbrizgavanja</t>
  </si>
  <si>
    <t>Bosch</t>
  </si>
  <si>
    <t>Bosch</t>
  </si>
  <si>
    <t>Bosch</t>
  </si>
  <si>
    <t>Common Rail 1600 bar</t>
  </si>
  <si>
    <t>Common Rail 1600 bar</t>
  </si>
  <si>
    <t>Common Rail 1600 bar</t>
  </si>
  <si>
    <t>Common Rail 1600 bar</t>
  </si>
  <si>
    <t>Common Rail 1600 bar</t>
  </si>
  <si>
    <t>Common Rail 1600 bar</t>
  </si>
  <si>
    <t>Common Rail 1600 bar</t>
  </si>
  <si>
    <t>Common Rail 1600 bar</t>
  </si>
  <si>
    <t>Common Rail 1600 bar</t>
  </si>
  <si>
    <t>Common Rail 1 500 bar</t>
  </si>
  <si>
    <t>Common Rail 1600 bar</t>
  </si>
  <si>
    <t>Ni podatka</t>
  </si>
  <si>
    <t>Kompresijsko polnjenje</t>
  </si>
  <si>
    <t>-</t>
  </si>
  <si>
    <t>-</t>
  </si>
  <si>
    <t>-</t>
  </si>
  <si>
    <t>Turbokompresor s fiksno geometrijo</t>
  </si>
  <si>
    <t>Turbokompresor s fiksno geometrijo</t>
  </si>
  <si>
    <t>Turbokompresor s fiksno geometrijo</t>
  </si>
  <si>
    <t>Turbokompresor s fiksno geometrijo</t>
  </si>
  <si>
    <t>Turbokompresor s fiksno geometrijo</t>
  </si>
  <si>
    <t>Turbokompresor s fiksno geometrijo</t>
  </si>
  <si>
    <t>Turbokompresor s fiksno geometrijo</t>
  </si>
  <si>
    <t>Turbokompresor s fiksno geometrijo</t>
  </si>
  <si>
    <t>Turbokompresor s fiksno geometrijo</t>
  </si>
  <si>
    <t>Turbokompresor s spremenljivo geometrijo</t>
  </si>
  <si>
    <t>Turbokompresor s spremenljivo geometrijo</t>
  </si>
  <si>
    <t>Ni podatka</t>
  </si>
  <si>
    <t>Največja moč CEE: kW-vrt/min</t>
  </si>
  <si>
    <t>80 - 5800</t>
  </si>
  <si>
    <t>72 - 6 000</t>
  </si>
  <si>
    <t>72 - 6 000</t>
  </si>
  <si>
    <t>55 - 4 000</t>
  </si>
  <si>
    <t>66 - 4 000</t>
  </si>
  <si>
    <t>55 - 4 000</t>
  </si>
  <si>
    <t>55 - 4 000</t>
  </si>
  <si>
    <t>55 - 3500</t>
  </si>
  <si>
    <t>66 - 4 000</t>
  </si>
  <si>
    <t>73 - 3750</t>
  </si>
  <si>
    <t>73 - 3750</t>
  </si>
  <si>
    <t>73 - 3750</t>
  </si>
  <si>
    <t>84 - 3 600</t>
  </si>
  <si>
    <t>88 - 3500</t>
  </si>
  <si>
    <t>49 - od 4000 do 9200</t>
  </si>
  <si>
    <t>Največja moč (DIN: KM-vrt/min)</t>
  </si>
  <si>
    <t>110 - 5800</t>
  </si>
  <si>
    <t>98 - 6 000</t>
  </si>
  <si>
    <t>98 - 6 000</t>
  </si>
  <si>
    <t>75 - 4 000</t>
  </si>
  <si>
    <t>90 - 3 600</t>
  </si>
  <si>
    <t>75 - 4 000</t>
  </si>
  <si>
    <t>75 - 4 000</t>
  </si>
  <si>
    <t>75 - 3500</t>
  </si>
  <si>
    <t>90 - 4 000</t>
  </si>
  <si>
    <t>100 - 3750</t>
  </si>
  <si>
    <t>100 - 3750</t>
  </si>
  <si>
    <t>100 - 3750</t>
  </si>
  <si>
    <t>115 - 3 600</t>
  </si>
  <si>
    <t>120 - 3500</t>
  </si>
  <si>
    <t>67 - od 4000 do 9200</t>
  </si>
  <si>
    <t>Največji navor CEE: Nm-vrt/min (brez funkcije overboost)</t>
  </si>
  <si>
    <t>147 - 4000</t>
  </si>
  <si>
    <t>152 - 3 500</t>
  </si>
  <si>
    <t>152 - 3 500</t>
  </si>
  <si>
    <t>185 - 1500</t>
  </si>
  <si>
    <t>215 - 1500</t>
  </si>
  <si>
    <t>185 - 1500</t>
  </si>
  <si>
    <t>185 - 1500</t>
  </si>
  <si>
    <t>230 - 1750</t>
  </si>
  <si>
    <t>215 - 1500</t>
  </si>
  <si>
    <t>254 - 1750</t>
  </si>
  <si>
    <t>254 - 1750</t>
  </si>
  <si>
    <t>254 - 1750</t>
  </si>
  <si>
    <t>240 - 1 500</t>
  </si>
  <si>
    <t>300 - 1750</t>
  </si>
  <si>
    <t>200 - od 0 do 1500</t>
  </si>
  <si>
    <t>PRENOS / MENJALNIK</t>
  </si>
  <si>
    <t>BE4/5N 15x76</t>
  </si>
  <si>
    <t>BE4/5L 15x76</t>
  </si>
  <si>
    <t>BE 4/5L 15x76</t>
  </si>
  <si>
    <t>BE4/5L 17x73</t>
  </si>
  <si>
    <t>BE4/5L 17x73</t>
  </si>
  <si>
    <t>BE4/5L 17x71</t>
  </si>
  <si>
    <t>BE4/5L 17x71</t>
  </si>
  <si>
    <t>BE4O 17x71</t>
  </si>
  <si>
    <t>BE4/5L 17x71</t>
  </si>
  <si>
    <t>BE4/5L 17x71</t>
  </si>
  <si>
    <t>MCP/C 17x71</t>
  </si>
  <si>
    <t>BE4O 17x71</t>
  </si>
  <si>
    <t>BE4O 17x71</t>
  </si>
  <si>
    <t>MCP I 15x73</t>
  </si>
  <si>
    <t>BE4/5L 17x71</t>
  </si>
  <si>
    <t>MCM E 19x77</t>
  </si>
  <si>
    <t>Reduktor 9,93:1</t>
  </si>
  <si>
    <t>1. prest.</t>
  </si>
  <si>
    <t>Hitrost pri 1000  vrt/min v km/h                                                2. prest.</t>
  </si>
  <si>
    <t>Ni podatka</t>
  </si>
  <si>
    <t>3. prest.</t>
  </si>
  <si>
    <t>Ni podatka</t>
  </si>
  <si>
    <t>4. prest.</t>
  </si>
  <si>
    <t>Ni podatka</t>
  </si>
  <si>
    <t>5. prest.</t>
  </si>
  <si>
    <t>Ni podatka</t>
  </si>
  <si>
    <t>6. prest.</t>
  </si>
  <si>
    <t>Ni podatka</t>
  </si>
  <si>
    <t>PNEVMATIKE</t>
  </si>
  <si>
    <t>GT Radial</t>
  </si>
  <si>
    <t>Agilis</t>
  </si>
  <si>
    <t>GT Radial</t>
  </si>
  <si>
    <t>Agilis</t>
  </si>
  <si>
    <t>GT / Energy saver</t>
  </si>
  <si>
    <t>Agilis</t>
  </si>
  <si>
    <t>Energy Saver</t>
  </si>
  <si>
    <t>Agilis</t>
  </si>
  <si>
    <t>GT Radial</t>
  </si>
  <si>
    <t>Agilis</t>
  </si>
  <si>
    <t>GT Radial</t>
  </si>
  <si>
    <t>Agilis</t>
  </si>
  <si>
    <t>GT Radial</t>
  </si>
  <si>
    <t>Agilis</t>
  </si>
  <si>
    <t>GT Radial</t>
  </si>
  <si>
    <t>Agilis</t>
  </si>
  <si>
    <t>GT / Energy saver</t>
  </si>
  <si>
    <t>Agilis</t>
  </si>
  <si>
    <t>Energy Saver</t>
  </si>
  <si>
    <t>Agilis</t>
  </si>
  <si>
    <t>GT Radial</t>
  </si>
  <si>
    <t>Agilis</t>
  </si>
  <si>
    <t>GT Radial</t>
  </si>
  <si>
    <t>Agilis</t>
  </si>
  <si>
    <t>Energy Saver</t>
  </si>
  <si>
    <t>GT / Energy saver</t>
  </si>
  <si>
    <t>Agilis</t>
  </si>
  <si>
    <t>Energy saver</t>
  </si>
  <si>
    <t>Agilis</t>
  </si>
  <si>
    <t>GT / Energy saver</t>
  </si>
  <si>
    <t>Agilis</t>
  </si>
  <si>
    <t>Energy saver</t>
  </si>
  <si>
    <t>Agilis</t>
  </si>
  <si>
    <t>GT / Energy saver</t>
  </si>
  <si>
    <t>Agilis</t>
  </si>
  <si>
    <t>Energy saver</t>
  </si>
  <si>
    <t>Agilis</t>
  </si>
  <si>
    <t>GT Radial</t>
  </si>
  <si>
    <t>Agilis</t>
  </si>
  <si>
    <t>Energy Saver</t>
  </si>
  <si>
    <t>Agilis</t>
  </si>
  <si>
    <t>Dimenzije (5 koles)</t>
  </si>
  <si>
    <t>195/65 R 15</t>
  </si>
  <si>
    <t>195/70 R 15</t>
  </si>
  <si>
    <t>195/65 R 15</t>
  </si>
  <si>
    <t>195/70 R 15</t>
  </si>
  <si>
    <t>195/65 R 15</t>
  </si>
  <si>
    <t>195/70 R 15</t>
  </si>
  <si>
    <t>195/65 R 15</t>
  </si>
  <si>
    <t>195/70 R 15</t>
  </si>
  <si>
    <t>195/65 R 15</t>
  </si>
  <si>
    <t>195/70 R 15</t>
  </si>
  <si>
    <t>195/65 R 15</t>
  </si>
  <si>
    <t>195/70 R 15</t>
  </si>
  <si>
    <t>195/65 R 15</t>
  </si>
  <si>
    <t>195/70 R 15</t>
  </si>
  <si>
    <t>195/65 R 15</t>
  </si>
  <si>
    <t>195/70 R 15</t>
  </si>
  <si>
    <t>195/65 R 15</t>
  </si>
  <si>
    <t>195/70 R 15</t>
  </si>
  <si>
    <t>195/65 R 15</t>
  </si>
  <si>
    <t>195/70 R 15</t>
  </si>
  <si>
    <t>195/65 R 15</t>
  </si>
  <si>
    <t>195/70 R 15</t>
  </si>
  <si>
    <t>195/65 R 15</t>
  </si>
  <si>
    <t>195/70 R 15</t>
  </si>
  <si>
    <t>195/65 R 15</t>
  </si>
  <si>
    <t>195/65 R 15</t>
  </si>
  <si>
    <t>195/70 R 15</t>
  </si>
  <si>
    <t>195/65 R 15</t>
  </si>
  <si>
    <t>195/70 R 15</t>
  </si>
  <si>
    <t>195/65 R 15</t>
  </si>
  <si>
    <t>195/70 R 15</t>
  </si>
  <si>
    <t>195/65 R 15</t>
  </si>
  <si>
    <t>195/70 R 15</t>
  </si>
  <si>
    <t>195/65 R 15</t>
  </si>
  <si>
    <t>195/70 R 15</t>
  </si>
  <si>
    <t>195/65 R 15</t>
  </si>
  <si>
    <t>195/70 R 15</t>
  </si>
  <si>
    <t>195/65 R 15</t>
  </si>
  <si>
    <t>195/70 R 15</t>
  </si>
  <si>
    <t>195/70 R 15</t>
  </si>
  <si>
    <t>195/65 R 15</t>
  </si>
  <si>
    <t>195/70 R 15</t>
  </si>
  <si>
    <t>Obseg pnevmatik (mm)</t>
  </si>
  <si>
    <t>KRMILNI MEHANIZEM</t>
  </si>
  <si>
    <t>Hidravlična servopomoč z mehansko gnano črpalko</t>
  </si>
  <si>
    <t xml:space="preserve">Servopomoč prek sklopa električne črpalke                                                                                                                            </t>
  </si>
  <si>
    <t>Prestavno razmerje</t>
  </si>
  <si>
    <t>16 pri 1</t>
  </si>
  <si>
    <t xml:space="preserve">Obrati volana od enega do drugega skrajnega položaja </t>
  </si>
  <si>
    <t>Premer volana (mm)</t>
  </si>
  <si>
    <t>Premer obračalnega kroga med pločniki - med zidovi (m)</t>
  </si>
  <si>
    <t>11,00 - 11,50</t>
  </si>
  <si>
    <t>OSI - VZMETENJE</t>
  </si>
  <si>
    <t>Prednja prema</t>
  </si>
  <si>
    <t>Pseudo McPherson</t>
  </si>
  <si>
    <t>Zadnja prema</t>
  </si>
  <si>
    <t>Poltoga prema</t>
  </si>
  <si>
    <t xml:space="preserve">ESP in sistem za speljevanje v klanec </t>
  </si>
  <si>
    <t>Na voljo pri vseh nivojih opreme, odvisno od države.</t>
  </si>
  <si>
    <t>ZAVORNI SISTEM</t>
  </si>
  <si>
    <t>ABS Bosch 8,1</t>
  </si>
  <si>
    <t>Prednje: premer / debelina kolutov / vrsta sedla</t>
  </si>
  <si>
    <t>Zračene 283 / 26 / Plavajoče sedlo</t>
  </si>
  <si>
    <t>Zadnje: premer / debelina kolutov / vrsta sedla</t>
  </si>
  <si>
    <t>Polne 268 / 12 / Plavajoče sedlo</t>
  </si>
  <si>
    <t>ABS</t>
  </si>
  <si>
    <t>Serijsko z elektronskim razdelilnikom zavorne sile in pomočjo pri zaviranju v sili</t>
  </si>
  <si>
    <t>DIMENZIJE / PROSTORNINE</t>
  </si>
  <si>
    <t xml:space="preserve"> </t>
  </si>
  <si>
    <t>Dolžina (mm)</t>
  </si>
  <si>
    <t>Celotna širina vozila brez - z zunanjimi ogledali (mm)</t>
  </si>
  <si>
    <t>1810 - 2112</t>
  </si>
  <si>
    <t>Višina brez - s strešnimi prtljažnimi drogovi (mm)</t>
  </si>
  <si>
    <t>1812 (625 kg) - 1834 (800/850 kg)  (Paket za gradbišče / CRD = + 10 mm)</t>
  </si>
  <si>
    <t>Medosna razdalja (mm)</t>
  </si>
  <si>
    <t>Prednji - zadnji previs (mm)</t>
  </si>
  <si>
    <t>925 - 727</t>
  </si>
  <si>
    <t>Kolotek spredaj - zadaj (mm)</t>
  </si>
  <si>
    <t>1505 - 1554</t>
  </si>
  <si>
    <t>Bočna drsna vrata: uporabna višina (mm)</t>
  </si>
  <si>
    <t>Bočna drsna vrata: najmanjša - največja širina (mm)</t>
  </si>
  <si>
    <t>650 - 737</t>
  </si>
  <si>
    <t>Zadnja krilna vrata: širina manjšega krila (D) - velikega krila (L) (mm)</t>
  </si>
  <si>
    <t>495 - 543</t>
  </si>
  <si>
    <t>Zadnja krilna vrata: uporabna - največja višina (mm)</t>
  </si>
  <si>
    <t>1148 - 1200</t>
  </si>
  <si>
    <t>Zadnja krilna vrata: uporabna - največja višina (mm)</t>
  </si>
  <si>
    <t>1100 - 1250</t>
  </si>
  <si>
    <t>Odprtina na strehi: kot odpiranja (°)</t>
  </si>
  <si>
    <t>Odprtina na strehi: uporabna - največja -- uporabna - največja globina</t>
  </si>
  <si>
    <t xml:space="preserve">924 - 1214 - - 327 - 616 </t>
  </si>
  <si>
    <t>Največja širina prtljažnega prostora brez - z 1 - 2 bočnimi drsnimi vrati (mm)</t>
  </si>
  <si>
    <t>1620 - 1500 - 1380</t>
  </si>
  <si>
    <t>Višina nakladalnega praga pri praznem vozilu (mm)</t>
  </si>
  <si>
    <t>586 (Paket za gradbišče / CRD = + 10 mm)</t>
  </si>
  <si>
    <t>Največja uporabna višina notranjosti (mm)</t>
  </si>
  <si>
    <t>Dolžina prtljažnega prostora za sedeži (mm)</t>
  </si>
  <si>
    <t xml:space="preserve">Dolžina prtljažnega prostora s kabino Extenso (mm) </t>
  </si>
  <si>
    <t>Notranja širina med blatniškima košema (mm)</t>
  </si>
  <si>
    <r>
      <t>Največja prostornina prtljažnika VDA (dm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38"/>
      </rPr>
      <t>)</t>
    </r>
  </si>
  <si>
    <t>3300 (3700 pri 3 sedežih)</t>
  </si>
  <si>
    <t>Največja višina pod stropom (mm)</t>
  </si>
  <si>
    <t xml:space="preserve">Višina prednjega sedišča (mm) </t>
  </si>
  <si>
    <t>Širina v predelu komolcev ( mm)</t>
  </si>
  <si>
    <t>Višina podvozja (mm)</t>
  </si>
  <si>
    <t>144  (Paket za gradbišče / CRD = + 10 mm)</t>
  </si>
  <si>
    <t>TVV</t>
  </si>
  <si>
    <t>7ANFUC</t>
  </si>
  <si>
    <t>7BNFUC</t>
  </si>
  <si>
    <t>7HNFUC</t>
  </si>
  <si>
    <t>7KNFUC</t>
  </si>
  <si>
    <t>7CNFUC</t>
  </si>
  <si>
    <t>7DNFUC</t>
  </si>
  <si>
    <t>7A5FK0</t>
  </si>
  <si>
    <t>7B5FK0</t>
  </si>
  <si>
    <t>7C5FK0</t>
  </si>
  <si>
    <t>7D5FK0</t>
  </si>
  <si>
    <t>7A5FK6/1/3</t>
  </si>
  <si>
    <t>7B5FK6/1/3</t>
  </si>
  <si>
    <t>7C5FK6/1/3</t>
  </si>
  <si>
    <t>7D5FK6/1/3</t>
  </si>
  <si>
    <t>7A9HKC</t>
  </si>
  <si>
    <t>7B9HKC</t>
  </si>
  <si>
    <t>7H9HKC</t>
  </si>
  <si>
    <t>7K9HKC</t>
  </si>
  <si>
    <t>7C9HKC</t>
  </si>
  <si>
    <t>7D9HKC</t>
  </si>
  <si>
    <t>7A9HEC</t>
  </si>
  <si>
    <t>7B9HEC</t>
  </si>
  <si>
    <t>7H9HEC</t>
  </si>
  <si>
    <t>7K9HEC</t>
  </si>
  <si>
    <t>7C9HEC</t>
  </si>
  <si>
    <t>7D9HEC</t>
  </si>
  <si>
    <r>
      <t>7A9HN0</t>
    </r>
    <r>
      <rPr>
        <sz val="10"/>
        <rFont val="Arial"/>
        <family val="2"/>
        <charset val="238"/>
      </rPr>
      <t xml:space="preserve">
7A9HN0/1</t>
    </r>
  </si>
  <si>
    <r>
      <t>7B9HN0</t>
    </r>
    <r>
      <rPr>
        <sz val="10"/>
        <rFont val="Arial"/>
        <family val="2"/>
        <charset val="238"/>
      </rPr>
      <t xml:space="preserve">
7B9HN0/1</t>
    </r>
  </si>
  <si>
    <r>
      <t>7C9HN0</t>
    </r>
    <r>
      <rPr>
        <sz val="10"/>
        <rFont val="Arial"/>
        <family val="2"/>
        <charset val="238"/>
      </rPr>
      <t xml:space="preserve">
7C9HN0/1</t>
    </r>
  </si>
  <si>
    <r>
      <t>7D9HN0</t>
    </r>
    <r>
      <rPr>
        <sz val="10"/>
        <rFont val="Arial"/>
        <family val="2"/>
        <charset val="238"/>
      </rPr>
      <t xml:space="preserve">
7D9HN0/1</t>
    </r>
  </si>
  <si>
    <t>7A9HN0/S</t>
  </si>
  <si>
    <t>7B9HN0/S</t>
  </si>
  <si>
    <t>7C9HN0/S</t>
  </si>
  <si>
    <t>7D9HN0/S</t>
  </si>
  <si>
    <t>7ABHW6/1/3</t>
  </si>
  <si>
    <t>7BBHW6/1/3</t>
  </si>
  <si>
    <t>7CBHW6/1/3</t>
  </si>
  <si>
    <t>7DBHW6/1/3</t>
  </si>
  <si>
    <r>
      <t>7A9HF0</t>
    </r>
    <r>
      <rPr>
        <sz val="10"/>
        <rFont val="Arial"/>
        <family val="2"/>
        <charset val="238"/>
      </rPr>
      <t xml:space="preserve">
7A9HF0/1</t>
    </r>
  </si>
  <si>
    <r>
      <t>7B9HF0</t>
    </r>
    <r>
      <rPr>
        <sz val="10"/>
        <rFont val="Arial"/>
        <family val="2"/>
        <charset val="238"/>
      </rPr>
      <t xml:space="preserve">
7B9HF0/1</t>
    </r>
  </si>
  <si>
    <r>
      <t>7C9HF0</t>
    </r>
    <r>
      <rPr>
        <sz val="10"/>
        <rFont val="Arial"/>
        <family val="2"/>
        <charset val="238"/>
      </rPr>
      <t xml:space="preserve">
7C9HF0/1</t>
    </r>
  </si>
  <si>
    <r>
      <t>7D9HF0</t>
    </r>
    <r>
      <rPr>
        <sz val="10"/>
        <rFont val="Arial"/>
        <family val="2"/>
        <charset val="238"/>
      </rPr>
      <t xml:space="preserve">
7D9HF0/1</t>
    </r>
  </si>
  <si>
    <t>7A9HF0/1S</t>
  </si>
  <si>
    <t>7B9HF0/1S</t>
  </si>
  <si>
    <t>7C9HF0/1S</t>
  </si>
  <si>
    <t>7D9HF0/1S</t>
  </si>
  <si>
    <t>7A9HF8/1PS</t>
  </si>
  <si>
    <t>7B9HF8/1PS</t>
  </si>
  <si>
    <t>7C9HF8/1PS</t>
  </si>
  <si>
    <t>7D9HF8/1PS</t>
  </si>
  <si>
    <t>7ABHY6/1/3</t>
  </si>
  <si>
    <t>7BBHY6/1/3</t>
  </si>
  <si>
    <t>7CBHY6/1/3</t>
  </si>
  <si>
    <t>7DBHY6/1/3</t>
  </si>
  <si>
    <t>7ABHY6/1S/3S</t>
  </si>
  <si>
    <t>7BBHY6/1S/3S</t>
  </si>
  <si>
    <t>7CBHY6/1S/3S</t>
  </si>
  <si>
    <t>7DBHY6/1S/3S</t>
  </si>
  <si>
    <t>7ABHYM/PS/3PS</t>
  </si>
  <si>
    <t>7BBHYM/PS/3PS</t>
  </si>
  <si>
    <t>7CBHYM/PS/3PS</t>
  </si>
  <si>
    <t>7DBHYM/PS/3PS</t>
  </si>
  <si>
    <t>7A9HL0</t>
  </si>
  <si>
    <t>7B9HL0</t>
  </si>
  <si>
    <t>7ABHZM/S/1S</t>
  </si>
  <si>
    <t>7BBHZM/S/1S</t>
  </si>
  <si>
    <t>7CBHZM/1S</t>
  </si>
  <si>
    <t>7DBHZM/1S</t>
  </si>
  <si>
    <t>7CZKYZ</t>
  </si>
  <si>
    <t>7DZKYZ</t>
  </si>
  <si>
    <t>MASE (kg)</t>
  </si>
  <si>
    <t>625 kg 2 sedeža</t>
  </si>
  <si>
    <t>625 kg 3 sedeži</t>
  </si>
  <si>
    <t>800 kg 2 sedeža</t>
  </si>
  <si>
    <t>800 kg 3 sedeži</t>
  </si>
  <si>
    <t>850 kg 2 sedeža</t>
  </si>
  <si>
    <t>850 kg 3  sedeži</t>
  </si>
  <si>
    <t>625 kg 2 sedeža</t>
  </si>
  <si>
    <t>625 kg 3 sedeži</t>
  </si>
  <si>
    <t>850 kg 2 sedeža</t>
  </si>
  <si>
    <t>850 kg 3  sedeži</t>
  </si>
  <si>
    <t>625 kg 2 sedeža</t>
  </si>
  <si>
    <t>625 kg 3 sedeži</t>
  </si>
  <si>
    <t>850 kg 2 sedeža</t>
  </si>
  <si>
    <t>850 kg 3  sedeži</t>
  </si>
  <si>
    <t>625 kg 2 sedeža</t>
  </si>
  <si>
    <t>625 kg 3 sedeži</t>
  </si>
  <si>
    <t>800 kg 2 sedeža</t>
  </si>
  <si>
    <t>800 kg 3 sedeži</t>
  </si>
  <si>
    <t>850 kg 2 sedeža</t>
  </si>
  <si>
    <t>850 kg 3  sedeži</t>
  </si>
  <si>
    <t>625 kg 2 sedeža</t>
  </si>
  <si>
    <t>625 kg 3 sedeži</t>
  </si>
  <si>
    <t>800 kg 2 sedeža</t>
  </si>
  <si>
    <t>800 kg 3 sedeži</t>
  </si>
  <si>
    <t>850 kg 2 sedeža</t>
  </si>
  <si>
    <t>850 kg 3  sedeži</t>
  </si>
  <si>
    <t>625 kg 2 sedeža</t>
  </si>
  <si>
    <t>625 kg 3 sedeži</t>
  </si>
  <si>
    <t>850 kg 2 sedeža</t>
  </si>
  <si>
    <t>850 kg 3  sedeži</t>
  </si>
  <si>
    <t>625 kg 2 sedeža</t>
  </si>
  <si>
    <t>625 kg 3 sedeži</t>
  </si>
  <si>
    <t>850 kg 2 sedeža</t>
  </si>
  <si>
    <t>850 kg 3  sedeži</t>
  </si>
  <si>
    <t>625 kg 2 sedeža</t>
  </si>
  <si>
    <t>625 kg 3 sedeži</t>
  </si>
  <si>
    <t>850 kg 2 sedeža</t>
  </si>
  <si>
    <t>850 kg 3  sedeži</t>
  </si>
  <si>
    <t>625 kg 2 sedeža</t>
  </si>
  <si>
    <t>625 kg 3 sedeži</t>
  </si>
  <si>
    <t>850 kg 2 sedeža</t>
  </si>
  <si>
    <t>850 kg 3  sedeži</t>
  </si>
  <si>
    <t>625 kg 2 sedeža</t>
  </si>
  <si>
    <t>625 kg 3 sedeži</t>
  </si>
  <si>
    <t>850 kg 2 sedeža</t>
  </si>
  <si>
    <t>850 kg 3  sedeži</t>
  </si>
  <si>
    <t>625 kg 2 sedeža</t>
  </si>
  <si>
    <t>625 kg 3 sedeži</t>
  </si>
  <si>
    <t>850 kg 2 sedeža</t>
  </si>
  <si>
    <t>850 kg 3  sedeži</t>
  </si>
  <si>
    <t>625 kg 2 sedeža</t>
  </si>
  <si>
    <t>625 kg 3 sedeži</t>
  </si>
  <si>
    <t>850 kg 2 sedeža</t>
  </si>
  <si>
    <t>850 kg 3  sedeži</t>
  </si>
  <si>
    <t>625 kg 2 sedeža</t>
  </si>
  <si>
    <t>625 kg 3 sedeži</t>
  </si>
  <si>
    <t>850 kg 2 sedeža</t>
  </si>
  <si>
    <t>850 kg 3  sedeži</t>
  </si>
  <si>
    <t>625 kg 2 sedeža</t>
  </si>
  <si>
    <t>625 kg 3 sedeži</t>
  </si>
  <si>
    <t>850 kg 2 sedeža</t>
  </si>
  <si>
    <t>850 kg 3  sedeži</t>
  </si>
  <si>
    <t>625 kg 2 sedeža</t>
  </si>
  <si>
    <t>625 kg 3 sedeži</t>
  </si>
  <si>
    <t>625 kg 2 sedeža</t>
  </si>
  <si>
    <t>625 kg 3 sedeži</t>
  </si>
  <si>
    <t>850 kg 2 sedeža</t>
  </si>
  <si>
    <t>850 kg 3  sedeži</t>
  </si>
  <si>
    <t>850 kg 2 sedeža</t>
  </si>
  <si>
    <t>850 kg 3 sedeži</t>
  </si>
  <si>
    <t>Inertna (kg)</t>
  </si>
  <si>
    <t>Prazno vozilo (min CEE) brez  - Prazno vozilo (max RCE)</t>
  </si>
  <si>
    <t>1341 - 1490</t>
  </si>
  <si>
    <t>1358 - 1508</t>
  </si>
  <si>
    <t>1341 - 1490</t>
  </si>
  <si>
    <t>1358 - 1508</t>
  </si>
  <si>
    <t>1341 - 1490</t>
  </si>
  <si>
    <t>1358 - 1508</t>
  </si>
  <si>
    <t>1304 - 1442</t>
  </si>
  <si>
    <t>1319 - 1459</t>
  </si>
  <si>
    <t>1304 - 1442</t>
  </si>
  <si>
    <t>1319 - 1459</t>
  </si>
  <si>
    <t>1270 - 1467</t>
  </si>
  <si>
    <t>1284 - 1478</t>
  </si>
  <si>
    <t>1270 - 1467</t>
  </si>
  <si>
    <t>1284 - 1478</t>
  </si>
  <si>
    <t>1345 - 1472</t>
  </si>
  <si>
    <t>1363 - 1489</t>
  </si>
  <si>
    <t>1345 - 1472</t>
  </si>
  <si>
    <t>1363 - 1489</t>
  </si>
  <si>
    <t>1345 - 1472</t>
  </si>
  <si>
    <t>1363 - 1489</t>
  </si>
  <si>
    <t>1345 - 1472</t>
  </si>
  <si>
    <t>1363 - 1489</t>
  </si>
  <si>
    <t>1345 - 1472</t>
  </si>
  <si>
    <t>1363 - 1489</t>
  </si>
  <si>
    <t>1345 - 1472</t>
  </si>
  <si>
    <t>1363 - 1489</t>
  </si>
  <si>
    <t>1294 - 1408</t>
  </si>
  <si>
    <t>1304 - 1408</t>
  </si>
  <si>
    <t>1294 - 1408</t>
  </si>
  <si>
    <t>1304 - 1408</t>
  </si>
  <si>
    <t>1310 - ???</t>
  </si>
  <si>
    <t>1320 - ???</t>
  </si>
  <si>
    <t>1310 - ???</t>
  </si>
  <si>
    <t>1320 - ???</t>
  </si>
  <si>
    <t>1292 - 14889</t>
  </si>
  <si>
    <t>1309 - 1503</t>
  </si>
  <si>
    <t>1314 - 1511</t>
  </si>
  <si>
    <t>1331 - 1525</t>
  </si>
  <si>
    <t>1289 - 1403</t>
  </si>
  <si>
    <t>1299 - 1403</t>
  </si>
  <si>
    <t>1289 - 1403</t>
  </si>
  <si>
    <t>1299 - 1403</t>
  </si>
  <si>
    <t>1310 - 1430</t>
  </si>
  <si>
    <t>1320 - 1430</t>
  </si>
  <si>
    <t>1310 - 1430</t>
  </si>
  <si>
    <t>1320 - 1430</t>
  </si>
  <si>
    <t>1310 - 1430</t>
  </si>
  <si>
    <t>1320 - 1430</t>
  </si>
  <si>
    <t>1310 - 1430</t>
  </si>
  <si>
    <t>1320 - 1430</t>
  </si>
  <si>
    <t>1292 - 1489</t>
  </si>
  <si>
    <t>1309 - 1503</t>
  </si>
  <si>
    <t>1314 - 1511</t>
  </si>
  <si>
    <t>1331 - 1525</t>
  </si>
  <si>
    <t>1301 - 1498</t>
  </si>
  <si>
    <t>1317 - 1511</t>
  </si>
  <si>
    <t>1320 - 1517</t>
  </si>
  <si>
    <t>1340 - 1534</t>
  </si>
  <si>
    <t>1316 - 1507</t>
  </si>
  <si>
    <t>1333 - 1524</t>
  </si>
  <si>
    <t>1338 - 1529</t>
  </si>
  <si>
    <t>1355- 1546</t>
  </si>
  <si>
    <t>1322 - 1460</t>
  </si>
  <si>
    <t>1339 - 1473</t>
  </si>
  <si>
    <t>1315 - 1512</t>
  </si>
  <si>
    <t>1332 -1526</t>
  </si>
  <si>
    <t>1337 - 1534</t>
  </si>
  <si>
    <t>1354 - 1548</t>
  </si>
  <si>
    <t>1530 - 1705</t>
  </si>
  <si>
    <t>1589 - 1705</t>
  </si>
  <si>
    <t>Vozilo, pripravljeno za vožnjo</t>
  </si>
  <si>
    <t>1505</t>
  </si>
  <si>
    <t>1505</t>
  </si>
  <si>
    <t>1505</t>
  </si>
  <si>
    <t>1505</t>
  </si>
  <si>
    <t>1505</t>
  </si>
  <si>
    <t>1505</t>
  </si>
  <si>
    <t>1505</t>
  </si>
  <si>
    <t>1505</t>
  </si>
  <si>
    <t>Največja masa na prednji - zadnji premi</t>
  </si>
  <si>
    <t>1080 - 1040</t>
  </si>
  <si>
    <t>1080 - 1040</t>
  </si>
  <si>
    <t>1100 - 1230</t>
  </si>
  <si>
    <t>1100 - 1230</t>
  </si>
  <si>
    <t>1100 - 1230</t>
  </si>
  <si>
    <t>1100 - 1230</t>
  </si>
  <si>
    <t>1080 - 1040</t>
  </si>
  <si>
    <t>1080 - 1040</t>
  </si>
  <si>
    <t>1100 - 1230</t>
  </si>
  <si>
    <t>1100 - 1230</t>
  </si>
  <si>
    <t>1080 - 1040</t>
  </si>
  <si>
    <t>1080 - 1040</t>
  </si>
  <si>
    <t>1100 - 1230</t>
  </si>
  <si>
    <t>1100 - 1230</t>
  </si>
  <si>
    <t>1080 - 1040</t>
  </si>
  <si>
    <t>1080 - 1040</t>
  </si>
  <si>
    <t>1100 - 1230</t>
  </si>
  <si>
    <t>1100 - 1230</t>
  </si>
  <si>
    <t>1100 - 1230</t>
  </si>
  <si>
    <t>1100 - 1230</t>
  </si>
  <si>
    <t>1080 - 1040</t>
  </si>
  <si>
    <t>1080 - 1040</t>
  </si>
  <si>
    <t>1100 - 1230</t>
  </si>
  <si>
    <t>1100 - 1230</t>
  </si>
  <si>
    <t>1100 - 1230</t>
  </si>
  <si>
    <t>1100 - 1230</t>
  </si>
  <si>
    <t>1050 - 1120</t>
  </si>
  <si>
    <t>1090 - 1090</t>
  </si>
  <si>
    <t>1080 - 1230</t>
  </si>
  <si>
    <t>1110 - 1230</t>
  </si>
  <si>
    <t>???</t>
  </si>
  <si>
    <t>???</t>
  </si>
  <si>
    <t>???</t>
  </si>
  <si>
    <t>???</t>
  </si>
  <si>
    <t>1050 - 1050</t>
  </si>
  <si>
    <t>1080 - 1050</t>
  </si>
  <si>
    <t>1050 - 1230</t>
  </si>
  <si>
    <t>1080 - 1230</t>
  </si>
  <si>
    <t>1080 - 1050</t>
  </si>
  <si>
    <t>1080 - 1050</t>
  </si>
  <si>
    <t>1110 - 1230</t>
  </si>
  <si>
    <t>1110 - 1230</t>
  </si>
  <si>
    <t>1080 - 1050</t>
  </si>
  <si>
    <t>1080 - 1050</t>
  </si>
  <si>
    <t>1110 - 1230</t>
  </si>
  <si>
    <t>1110 - 1230</t>
  </si>
  <si>
    <t>1080 - 1050</t>
  </si>
  <si>
    <t>1080 - 1050</t>
  </si>
  <si>
    <t>1110 - 1230</t>
  </si>
  <si>
    <t>1110 - 1230</t>
  </si>
  <si>
    <t>1050 - 1050</t>
  </si>
  <si>
    <t>1080 - 1050</t>
  </si>
  <si>
    <t>1050 - 1230</t>
  </si>
  <si>
    <t>1080 - 1230</t>
  </si>
  <si>
    <t>1050 - 1050</t>
  </si>
  <si>
    <t>1080 - 1050</t>
  </si>
  <si>
    <t>1050 - 1230</t>
  </si>
  <si>
    <t>1080 - 1230</t>
  </si>
  <si>
    <t>1050 - 1050</t>
  </si>
  <si>
    <t>1080 - 1050</t>
  </si>
  <si>
    <t>1050 - 1230</t>
  </si>
  <si>
    <t>1080 - 1230</t>
  </si>
  <si>
    <t>1080-1050</t>
  </si>
  <si>
    <t>1080 - 1050</t>
  </si>
  <si>
    <t>1050 - 1050</t>
  </si>
  <si>
    <t>1080 - 1050</t>
  </si>
  <si>
    <t>1050 - 1230</t>
  </si>
  <si>
    <t>1080 - 1230</t>
  </si>
  <si>
    <t>1200 - 1300</t>
  </si>
  <si>
    <t>1200 - 1300</t>
  </si>
  <si>
    <t>Največja dovoljena masa - dovoljena skupna masa vozila in prikolice</t>
  </si>
  <si>
    <t>1970 - 3025</t>
  </si>
  <si>
    <t>1985 - 3025</t>
  </si>
  <si>
    <t>2145 - 3025</t>
  </si>
  <si>
    <t>2160 - 3025</t>
  </si>
  <si>
    <t>2195 - 3025</t>
  </si>
  <si>
    <t>2210 - 3025</t>
  </si>
  <si>
    <t>1945 - 2995</t>
  </si>
  <si>
    <t>1960 - 3010</t>
  </si>
  <si>
    <t>2150 - 3020</t>
  </si>
  <si>
    <t>2185 - 2985</t>
  </si>
  <si>
    <t>1945 - 2995</t>
  </si>
  <si>
    <t>1960 - 3010</t>
  </si>
  <si>
    <t>2150 - 3020</t>
  </si>
  <si>
    <t>2150 - 3020</t>
  </si>
  <si>
    <t>1970 - 2570</t>
  </si>
  <si>
    <t>2040 - 2640</t>
  </si>
  <si>
    <t>2145 - 2745</t>
  </si>
  <si>
    <t>2215 - 2815</t>
  </si>
  <si>
    <t>2195 - 2795</t>
  </si>
  <si>
    <t>2215 - 2815</t>
  </si>
  <si>
    <t>1970 - 2770</t>
  </si>
  <si>
    <t>2040 - 2840</t>
  </si>
  <si>
    <t>2145 - 2945</t>
  </si>
  <si>
    <t>2215 - 3015</t>
  </si>
  <si>
    <t>2195 - 2995</t>
  </si>
  <si>
    <t>2215 - 3015</t>
  </si>
  <si>
    <t>1935 - 2930</t>
  </si>
  <si>
    <t>1945 - 2930</t>
  </si>
  <si>
    <t>2150 - 2930</t>
  </si>
  <si>
    <t>2170 - 2930</t>
  </si>
  <si>
    <t>1970 -  ???</t>
  </si>
  <si>
    <t>1990 - ???</t>
  </si>
  <si>
    <t>2180 - ???</t>
  </si>
  <si>
    <t>2210 - ???</t>
  </si>
  <si>
    <t>1940 - 2890</t>
  </si>
  <si>
    <t>1960 - 2910</t>
  </si>
  <si>
    <t>2170 - 3080</t>
  </si>
  <si>
    <t>2185 - 3080</t>
  </si>
  <si>
    <t>1960 - 3110</t>
  </si>
  <si>
    <t>1990 - 3140</t>
  </si>
  <si>
    <t>2165 - 3120</t>
  </si>
  <si>
    <t>2195 - 3150</t>
  </si>
  <si>
    <t>1970 - 3150</t>
  </si>
  <si>
    <t>1990 - 3150</t>
  </si>
  <si>
    <t>2180 - 3150</t>
  </si>
  <si>
    <t>2210 - 3150</t>
  </si>
  <si>
    <t>1970 - 3150</t>
  </si>
  <si>
    <t>1990 - 3150</t>
  </si>
  <si>
    <t>2190 - 3150</t>
  </si>
  <si>
    <t>2210 - 3150</t>
  </si>
  <si>
    <t>1940 - 2890</t>
  </si>
  <si>
    <t>1960 - 2910</t>
  </si>
  <si>
    <t>2170 - 3115</t>
  </si>
  <si>
    <t>2185 / 3135</t>
  </si>
  <si>
    <t>1950- 2890</t>
  </si>
  <si>
    <t>1970 - 2920</t>
  </si>
  <si>
    <t>2180 - 3125</t>
  </si>
  <si>
    <t>2195 - 3145</t>
  </si>
  <si>
    <t>1965- 2910</t>
  </si>
  <si>
    <t>1980 - 2930</t>
  </si>
  <si>
    <t>2190 - 3135</t>
  </si>
  <si>
    <t>2205 - 3150</t>
  </si>
  <si>
    <t>1960 - 3110</t>
  </si>
  <si>
    <t>2005 - 3155</t>
  </si>
  <si>
    <t>1965 - 2910</t>
  </si>
  <si>
    <t>1980 - 2930</t>
  </si>
  <si>
    <t>2190 - 3135</t>
  </si>
  <si>
    <t>2205 - 3155</t>
  </si>
  <si>
    <t>2225 - 2225</t>
  </si>
  <si>
    <t>2225 - 2225</t>
  </si>
  <si>
    <t>Največja nosilnost (skupaj z voznikom)</t>
  </si>
  <si>
    <t>Dovoljena vlečna obremenitev: brez zavore - z zavoro</t>
  </si>
  <si>
    <t>705 - 1055</t>
  </si>
  <si>
    <t>715 - 1040</t>
  </si>
  <si>
    <t>705 - 880</t>
  </si>
  <si>
    <t>715 - 865</t>
  </si>
  <si>
    <t>705 - 830</t>
  </si>
  <si>
    <t>715 - 815</t>
  </si>
  <si>
    <t>685 - 1050</t>
  </si>
  <si>
    <t>695 - 1050</t>
  </si>
  <si>
    <t>685 - 870</t>
  </si>
  <si>
    <t>695 - 800</t>
  </si>
  <si>
    <t>670 - 1100</t>
  </si>
  <si>
    <t>640 - 1100</t>
  </si>
  <si>
    <t>670 - 1100</t>
  </si>
  <si>
    <t>640 - 1100</t>
  </si>
  <si>
    <t>600 - 600</t>
  </si>
  <si>
    <t>600 - 600</t>
  </si>
  <si>
    <t>600 - 600</t>
  </si>
  <si>
    <t>600 - 600</t>
  </si>
  <si>
    <t>600 - 600</t>
  </si>
  <si>
    <t>600 - 600</t>
  </si>
  <si>
    <t>710 - 800</t>
  </si>
  <si>
    <t>710 - 800</t>
  </si>
  <si>
    <t>710 - 800</t>
  </si>
  <si>
    <t>710 - 800</t>
  </si>
  <si>
    <t>710 - 800</t>
  </si>
  <si>
    <t>710 - 800</t>
  </si>
  <si>
    <t>680 - 995</t>
  </si>
  <si>
    <t>685 - 985</t>
  </si>
  <si>
    <t>680 - 780</t>
  </si>
  <si>
    <t>685 - 760</t>
  </si>
  <si>
    <t>???</t>
  </si>
  <si>
    <t>???</t>
  </si>
  <si>
    <t>???</t>
  </si>
  <si>
    <t>???</t>
  </si>
  <si>
    <t>680 - 1250</t>
  </si>
  <si>
    <t>690 - 1250</t>
  </si>
  <si>
    <t>690 - 1200</t>
  </si>
  <si>
    <t>700 - 1200</t>
  </si>
  <si>
    <t>680 - 1150</t>
  </si>
  <si>
    <t>685 - 1150</t>
  </si>
  <si>
    <t>680 - 955</t>
  </si>
  <si>
    <t>685 - 955</t>
  </si>
  <si>
    <t>690 - 1180</t>
  </si>
  <si>
    <t>695 - 1160</t>
  </si>
  <si>
    <t>690 - 970</t>
  </si>
  <si>
    <t>695 - 940</t>
  </si>
  <si>
    <t>690 - 1180</t>
  </si>
  <si>
    <t>695 - 1160</t>
  </si>
  <si>
    <t>690 - 960</t>
  </si>
  <si>
    <t>695 - 940</t>
  </si>
  <si>
    <t>680 - 1250</t>
  </si>
  <si>
    <t>690 - 1250</t>
  </si>
  <si>
    <t>690 - 1250</t>
  </si>
  <si>
    <t>700 - 1250</t>
  </si>
  <si>
    <t>680 - 1250</t>
  </si>
  <si>
    <t>690 - 1250</t>
  </si>
  <si>
    <t>690 - 1250</t>
  </si>
  <si>
    <t>700 - 1250</t>
  </si>
  <si>
    <t>690 - 1250</t>
  </si>
  <si>
    <t>700 - 1250</t>
  </si>
  <si>
    <t>700 - 1250</t>
  </si>
  <si>
    <t>710 - 1250</t>
  </si>
  <si>
    <t>695 - 1150</t>
  </si>
  <si>
    <t>705 - 1150</t>
  </si>
  <si>
    <t>690 - 1250</t>
  </si>
  <si>
    <t>700 - 1250</t>
  </si>
  <si>
    <t>700 - 1250</t>
  </si>
  <si>
    <t>710 - 1250</t>
  </si>
  <si>
    <t>0 - 0</t>
  </si>
  <si>
    <t>0 - 0</t>
  </si>
  <si>
    <t>Največja dovoljena masa v točki spenjanja - na strešnih prtljažnih drogovih (s prečnimi drogovi)</t>
  </si>
  <si>
    <t>45 - 100</t>
  </si>
  <si>
    <t>45 - 100</t>
  </si>
  <si>
    <t>40 - 100</t>
  </si>
  <si>
    <t>35 - 100</t>
  </si>
  <si>
    <t>35 - 100</t>
  </si>
  <si>
    <t>35 - 100</t>
  </si>
  <si>
    <t>50 - 100</t>
  </si>
  <si>
    <t>50 - 100</t>
  </si>
  <si>
    <t>50 - 100</t>
  </si>
  <si>
    <t>50 - 100</t>
  </si>
  <si>
    <t>???</t>
  </si>
  <si>
    <t>???</t>
  </si>
  <si>
    <t>???</t>
  </si>
  <si>
    <t>???</t>
  </si>
  <si>
    <t>70 - 100</t>
  </si>
  <si>
    <t>70 - 100</t>
  </si>
  <si>
    <t>70 - 100</t>
  </si>
  <si>
    <t>70 - 100</t>
  </si>
  <si>
    <t>40 - 100</t>
  </si>
  <si>
    <t>40 - 100</t>
  </si>
  <si>
    <t>70 - 100</t>
  </si>
  <si>
    <t>70 - 100</t>
  </si>
  <si>
    <t>70 - 100</t>
  </si>
  <si>
    <t>70 - 100</t>
  </si>
  <si>
    <t>40 - 100</t>
  </si>
  <si>
    <t>40 - 100</t>
  </si>
  <si>
    <t>70 - 100</t>
  </si>
  <si>
    <t>70 - 100</t>
  </si>
  <si>
    <t>60 - 100</t>
  </si>
  <si>
    <t>70 - 100</t>
  </si>
  <si>
    <t>70 - 100</t>
  </si>
  <si>
    <t>70 - 100</t>
  </si>
  <si>
    <t>60 - 100</t>
  </si>
  <si>
    <t>70 - 100</t>
  </si>
  <si>
    <t>70 - 100</t>
  </si>
  <si>
    <t>70 - 100</t>
  </si>
  <si>
    <t>40 - 100</t>
  </si>
  <si>
    <t>60 - 100</t>
  </si>
  <si>
    <t>70 - 100</t>
  </si>
  <si>
    <t>70 - 100</t>
  </si>
  <si>
    <t>40 - 100</t>
  </si>
  <si>
    <t>60 - 100</t>
  </si>
  <si>
    <t>70 - 100</t>
  </si>
  <si>
    <t>70 - 100</t>
  </si>
  <si>
    <t>60 - 100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</si>
  <si>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</si>
  <si>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</si>
  <si>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</si>
  <si>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</si>
  <si>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</si>
  <si>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</si>
  <si>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</si>
  <si>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</si>
  <si>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</si>
  <si>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</si>
  <si>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</si>
  <si>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</si>
  <si>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</si>
  <si>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</si>
  <si>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</si>
  <si>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</si>
  <si>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</si>
  <si>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</si>
  <si>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70 - 100</t>
  </si>
  <si>
    <t>0 - 100</t>
  </si>
  <si>
    <t>0 - 100</t>
  </si>
  <si>
    <t>PROSTORNINA</t>
  </si>
  <si>
    <t>Posoda za gorivo (litri) / Posoda za Adblue €6 (litri)</t>
  </si>
  <si>
    <t>53 / 17</t>
  </si>
  <si>
    <t>53 / 17</t>
  </si>
  <si>
    <t>53 / 17</t>
  </si>
  <si>
    <t>53 / 17</t>
  </si>
  <si>
    <t>53 / 17</t>
  </si>
  <si>
    <t>Litij-ionski akumulator (300 V)</t>
  </si>
  <si>
    <t>ZMOGLJIVOSTI</t>
  </si>
  <si>
    <t>625 kg</t>
  </si>
  <si>
    <t>800 kg</t>
  </si>
  <si>
    <t>850 kg</t>
  </si>
  <si>
    <t>625 kg</t>
  </si>
  <si>
    <t>850 kg</t>
  </si>
  <si>
    <t>625 kg</t>
  </si>
  <si>
    <t>850 kg</t>
  </si>
  <si>
    <t>625 kg</t>
  </si>
  <si>
    <t>800 kg</t>
  </si>
  <si>
    <t>850 kg</t>
  </si>
  <si>
    <t>625 kg</t>
  </si>
  <si>
    <t>800 kg</t>
  </si>
  <si>
    <t>850 kg</t>
  </si>
  <si>
    <t>625 kg</t>
  </si>
  <si>
    <t>850 kg</t>
  </si>
  <si>
    <r>
      <t xml:space="preserve">625 kg </t>
    </r>
    <r>
      <rPr>
        <b/>
        <sz val="10"/>
        <rFont val="Arial"/>
        <family val="2"/>
      </rPr>
      <t>"Aéro"</t>
    </r>
  </si>
  <si>
    <r>
      <t xml:space="preserve">850 kg </t>
    </r>
    <r>
      <rPr>
        <b/>
        <sz val="10"/>
        <rFont val="Arial"/>
        <family val="2"/>
      </rPr>
      <t>"Aéro"</t>
    </r>
  </si>
  <si>
    <r>
      <t xml:space="preserve">625 kg </t>
    </r>
    <r>
      <rPr>
        <b/>
        <sz val="10"/>
        <rFont val="Arial"/>
        <family val="2"/>
      </rPr>
      <t>"Aéro"</t>
    </r>
  </si>
  <si>
    <r>
      <t xml:space="preserve">850 kg </t>
    </r>
    <r>
      <rPr>
        <b/>
        <sz val="10"/>
        <rFont val="Arial"/>
        <family val="2"/>
      </rPr>
      <t>"Aéro"</t>
    </r>
  </si>
  <si>
    <t>625 kg</t>
  </si>
  <si>
    <t>850 kg</t>
  </si>
  <si>
    <t>625 kg</t>
  </si>
  <si>
    <t>850 kg</t>
  </si>
  <si>
    <r>
      <t xml:space="preserve">625 kg </t>
    </r>
    <r>
      <rPr>
        <b/>
        <sz val="10"/>
        <rFont val="Arial"/>
        <family val="2"/>
      </rPr>
      <t>"Aéro"</t>
    </r>
  </si>
  <si>
    <r>
      <t xml:space="preserve">850 kg </t>
    </r>
    <r>
      <rPr>
        <b/>
        <sz val="10"/>
        <rFont val="Arial"/>
        <family val="2"/>
      </rPr>
      <t>"Aéro"</t>
    </r>
  </si>
  <si>
    <r>
      <t xml:space="preserve">625 kg </t>
    </r>
    <r>
      <rPr>
        <b/>
        <sz val="10"/>
        <rFont val="Arial"/>
        <family val="2"/>
      </rPr>
      <t>"Aéro"</t>
    </r>
  </si>
  <si>
    <r>
      <t xml:space="preserve">850 kg </t>
    </r>
    <r>
      <rPr>
        <b/>
        <sz val="10"/>
        <rFont val="Arial"/>
        <family val="2"/>
      </rPr>
      <t>"Aéro"</t>
    </r>
  </si>
  <si>
    <r>
      <t xml:space="preserve">625 kg </t>
    </r>
    <r>
      <rPr>
        <b/>
        <sz val="10"/>
        <rFont val="Arial"/>
        <family val="2"/>
      </rPr>
      <t>"Aéro"</t>
    </r>
  </si>
  <si>
    <r>
      <t xml:space="preserve">850 kg </t>
    </r>
    <r>
      <rPr>
        <b/>
        <sz val="10"/>
        <rFont val="Arial"/>
        <family val="2"/>
      </rPr>
      <t>"Aéro"</t>
    </r>
  </si>
  <si>
    <t>625 kg</t>
  </si>
  <si>
    <t>850 kg</t>
  </si>
  <si>
    <t>625 kg</t>
  </si>
  <si>
    <t>850 kg</t>
  </si>
  <si>
    <t>625 kg</t>
  </si>
  <si>
    <t>850 kg</t>
  </si>
  <si>
    <t>625 kg</t>
  </si>
  <si>
    <t>625 kg</t>
  </si>
  <si>
    <t>850 kg</t>
  </si>
  <si>
    <t>VSI TIPI</t>
  </si>
  <si>
    <t>Največja hitrost (km/h) v najvišji prestavi</t>
  </si>
  <si>
    <t xml:space="preserve">400 m z mesta (s) Samo z voznikom - polovična obremenitev </t>
  </si>
  <si>
    <t>18,7 / 19,7</t>
  </si>
  <si>
    <t>18,7 / 20,1</t>
  </si>
  <si>
    <t>18,7 / 20,1</t>
  </si>
  <si>
    <t>18,9 / 19,8</t>
  </si>
  <si>
    <t>18,9 / 20,1</t>
  </si>
  <si>
    <t>18,3 / 19,2</t>
  </si>
  <si>
    <t>18,3 / 19,6</t>
  </si>
  <si>
    <t>19,9 / 20,9</t>
  </si>
  <si>
    <t>19,9 / 21</t>
  </si>
  <si>
    <t>19,9 / 21,4</t>
  </si>
  <si>
    <t>18,8 / 19,9</t>
  </si>
  <si>
    <t>18,8 / 20,6</t>
  </si>
  <si>
    <t>18,8 / 20,8</t>
  </si>
  <si>
    <t>20 / 20,4</t>
  </si>
  <si>
    <t>20 / 20,7</t>
  </si>
  <si>
    <t>19,9 / 20,3</t>
  </si>
  <si>
    <t>19,9 / 20,6</t>
  </si>
  <si>
    <t>19,9 / 20,3</t>
  </si>
  <si>
    <t>19,9 / 20,6</t>
  </si>
  <si>
    <t>19,2 / 20,1</t>
  </si>
  <si>
    <t>19,4 / 20,6</t>
  </si>
  <si>
    <t>18,8 / 19,9</t>
  </si>
  <si>
    <t>18,8 / 20,3</t>
  </si>
  <si>
    <t>18,7 / 19,8</t>
  </si>
  <si>
    <t>18,7 / 19,8</t>
  </si>
  <si>
    <t>18,8 / 19,9</t>
  </si>
  <si>
    <t>18,8 / 20,3</t>
  </si>
  <si>
    <t>19,3 / 19,9</t>
  </si>
  <si>
    <t>19,3 / 20,3</t>
  </si>
  <si>
    <t>18,2 / 19</t>
  </si>
  <si>
    <t>18,2 / 19,4</t>
  </si>
  <si>
    <t>18,2 / 19</t>
  </si>
  <si>
    <t>18,2 / 19,4</t>
  </si>
  <si>
    <t>19,8 / 20,6</t>
  </si>
  <si>
    <t>20,1 / 21,1</t>
  </si>
  <si>
    <t>18,1 / 18,4</t>
  </si>
  <si>
    <t>17,6 / 18,5</t>
  </si>
  <si>
    <t>17,7 / 18,9</t>
  </si>
  <si>
    <t>20,6 / 21,8</t>
  </si>
  <si>
    <t>20,9 / 21,9</t>
  </si>
  <si>
    <t>1000 m z mesta (s) Samo z voznikom / polovična obremenitev</t>
  </si>
  <si>
    <t>34,8 / 36,4</t>
  </si>
  <si>
    <t>34,8 / 37,1</t>
  </si>
  <si>
    <t>34,8 / 37,1</t>
  </si>
  <si>
    <t>35,4 / 36,9</t>
  </si>
  <si>
    <t>35,4 / 37,5</t>
  </si>
  <si>
    <t>33,9 / 35,4</t>
  </si>
  <si>
    <t>33,9 / 36</t>
  </si>
  <si>
    <t>37,3 / 38,9</t>
  </si>
  <si>
    <t>37,3 / 39,1</t>
  </si>
  <si>
    <t>37,3 / 40,0</t>
  </si>
  <si>
    <t>35,1 / 37,0</t>
  </si>
  <si>
    <t>35,0 / 38,3</t>
  </si>
  <si>
    <t>35,0 / 38,6</t>
  </si>
  <si>
    <t>37,7 / 38,4</t>
  </si>
  <si>
    <t>37,7 / 38,8</t>
  </si>
  <si>
    <t>37,5 / 38,2</t>
  </si>
  <si>
    <t>37,5 / 38,6</t>
  </si>
  <si>
    <t>37,5 / 38,2</t>
  </si>
  <si>
    <t>37,5 / 38,6</t>
  </si>
  <si>
    <t>36 / 37,5</t>
  </si>
  <si>
    <t>36,4 / 38,6</t>
  </si>
  <si>
    <t>35,0 / 37,0</t>
  </si>
  <si>
    <t>35,0 / 37,8</t>
  </si>
  <si>
    <t>34,8 / 36,8</t>
  </si>
  <si>
    <t>34,8 / 36,8</t>
  </si>
  <si>
    <t>35,0 / 37,0</t>
  </si>
  <si>
    <t>35,0 / 37,8</t>
  </si>
  <si>
    <t>36,3 / 37,2</t>
  </si>
  <si>
    <t>36,3 / 37,9</t>
  </si>
  <si>
    <t>34 / 35,5</t>
  </si>
  <si>
    <t>34,1 / 36,1</t>
  </si>
  <si>
    <t>34 / 35,5</t>
  </si>
  <si>
    <t>34,1 / 36,1</t>
  </si>
  <si>
    <t>36,3 / 37,8</t>
  </si>
  <si>
    <t>37 / 38,8</t>
  </si>
  <si>
    <t>33,3 / 34,6</t>
  </si>
  <si>
    <t>32,8 / 34,2</t>
  </si>
  <si>
    <t>32,9 / 34,8</t>
  </si>
  <si>
    <t>40,3 / 41,6</t>
  </si>
  <si>
    <t>40,5 / 41,7</t>
  </si>
  <si>
    <t>0 do 100 km/h (s) samo z voznikom / polovična obremenitev</t>
  </si>
  <si>
    <t>13,1 / 15,2</t>
  </si>
  <si>
    <t>13,1 / 16,1</t>
  </si>
  <si>
    <t>13,1 / 16,1</t>
  </si>
  <si>
    <t>13,2 / 15,1</t>
  </si>
  <si>
    <t>13,2 / 15,9</t>
  </si>
  <si>
    <t>12,1 / 14</t>
  </si>
  <si>
    <t>12,1 / 14,8</t>
  </si>
  <si>
    <t>15,6 / 18,1</t>
  </si>
  <si>
    <t>15,6 / 18,5</t>
  </si>
  <si>
    <t>15,6 / 20,5</t>
  </si>
  <si>
    <t>12,9 / 15,2</t>
  </si>
  <si>
    <t>12,8 / 16,9</t>
  </si>
  <si>
    <t>12,8 / 17,3</t>
  </si>
  <si>
    <t>16,6 / 17,6</t>
  </si>
  <si>
    <t>16,6 / 18,3</t>
  </si>
  <si>
    <t>16,6 / 17,6</t>
  </si>
  <si>
    <t>16,6 / 18,3</t>
  </si>
  <si>
    <t>16,6 / 17,6</t>
  </si>
  <si>
    <t>16,6 / 18,3</t>
  </si>
  <si>
    <t>14,2 / 16,5</t>
  </si>
  <si>
    <t>14,8 / 18</t>
  </si>
  <si>
    <t>12,8 / 15,3</t>
  </si>
  <si>
    <t>12,8 / 16,2</t>
  </si>
  <si>
    <t>12,8 / 15,3</t>
  </si>
  <si>
    <t>12,8 / 15,3</t>
  </si>
  <si>
    <t>12,8 / 15,2</t>
  </si>
  <si>
    <t>12,8 / 16,2</t>
  </si>
  <si>
    <t>15,5 / 16,7</t>
  </si>
  <si>
    <t>15,5 / 17,5</t>
  </si>
  <si>
    <t>11,8 / 13,6</t>
  </si>
  <si>
    <t>11,9 / 14,5</t>
  </si>
  <si>
    <t>11,8 / 13,6</t>
  </si>
  <si>
    <t>11,9 / 14,5</t>
  </si>
  <si>
    <t>14,8 / 17</t>
  </si>
  <si>
    <t>15,5 / 18,1</t>
  </si>
  <si>
    <t>11,5 / 13,2</t>
  </si>
  <si>
    <t>10,7 / 12,3</t>
  </si>
  <si>
    <t>10,7 / 13,1</t>
  </si>
  <si>
    <t>18,7 / 21,9</t>
  </si>
  <si>
    <t>19,4 / 22,2</t>
  </si>
  <si>
    <t>AERODINAMIKA</t>
  </si>
  <si>
    <t>VSI TIPI</t>
  </si>
  <si>
    <t>VSI TIPI</t>
  </si>
  <si>
    <t>STAND / PAKET ZA DELOVIŠČE</t>
  </si>
  <si>
    <t>STAND / PAKET ZA DELOVIŠČE</t>
  </si>
  <si>
    <t>VSI TIPI</t>
  </si>
  <si>
    <t>VSI TIPI</t>
  </si>
  <si>
    <r>
      <t xml:space="preserve">Vsi tipi brez </t>
    </r>
    <r>
      <rPr>
        <b/>
        <sz val="10"/>
        <rFont val="Arial"/>
        <family val="2"/>
      </rPr>
      <t>"Aéro"</t>
    </r>
  </si>
  <si>
    <r>
      <t xml:space="preserve">Vsi tipi </t>
    </r>
    <r>
      <rPr>
        <b/>
        <sz val="10"/>
        <rFont val="Arial"/>
        <family val="2"/>
      </rPr>
      <t>"Aéro"</t>
    </r>
  </si>
  <si>
    <r>
      <t xml:space="preserve">Vsi tipi </t>
    </r>
    <r>
      <rPr>
        <b/>
        <sz val="10"/>
        <rFont val="Arial"/>
        <family val="2"/>
      </rPr>
      <t>"Aéro"</t>
    </r>
  </si>
  <si>
    <t>STAND / PAKET ZA DELOVIŠČE</t>
  </si>
  <si>
    <t>STAND / PAKET ZA DELOVIŠČE</t>
  </si>
  <si>
    <r>
      <t xml:space="preserve">Vsi tipi brez </t>
    </r>
    <r>
      <rPr>
        <b/>
        <sz val="10"/>
        <rFont val="Arial"/>
        <family val="2"/>
      </rPr>
      <t>"Aéro"</t>
    </r>
  </si>
  <si>
    <r>
      <t xml:space="preserve">Vsi tipi </t>
    </r>
    <r>
      <rPr>
        <b/>
        <sz val="10"/>
        <rFont val="Arial"/>
        <family val="2"/>
      </rPr>
      <t>"Aéro"</t>
    </r>
  </si>
  <si>
    <r>
      <t xml:space="preserve">Vsi tipi </t>
    </r>
    <r>
      <rPr>
        <b/>
        <sz val="10"/>
        <rFont val="Arial"/>
        <family val="2"/>
      </rPr>
      <t>"Aéro"</t>
    </r>
  </si>
  <si>
    <r>
      <t xml:space="preserve">Vsi tipi </t>
    </r>
    <r>
      <rPr>
        <b/>
        <sz val="10"/>
        <rFont val="Arial"/>
        <family val="2"/>
      </rPr>
      <t>"Aéro"</t>
    </r>
  </si>
  <si>
    <t>STAND / PAKET ZA DELOVIŠČE</t>
  </si>
  <si>
    <t>STAND / PAKET ZA DELOVIŠČE</t>
  </si>
  <si>
    <t>STAND / PAKET ZA DELOVIŠČE</t>
  </si>
  <si>
    <t>STAND / PAKET ZA DELOVIŠČE</t>
  </si>
  <si>
    <t>STAND / PAKET ZA DELOVIŠČE</t>
  </si>
  <si>
    <t>STAND / PAKET ZA DELOVIŠČE</t>
  </si>
  <si>
    <t>VSI TIPI</t>
  </si>
  <si>
    <t>STAND / PAKET ZA DELOVIŠČE</t>
  </si>
  <si>
    <t>STAND / PAKET ZA DELOVIŠČE</t>
  </si>
  <si>
    <t>VSI TIPI</t>
  </si>
  <si>
    <t>Coast-down (Standardni / Paket za gradbišče)</t>
  </si>
  <si>
    <t>PSA 100</t>
  </si>
  <si>
    <t>PSA 100</t>
  </si>
  <si>
    <t>PSA 365 / PSA 364</t>
  </si>
  <si>
    <t>PSA 365 / PSA 364</t>
  </si>
  <si>
    <t>PSA 100</t>
  </si>
  <si>
    <t>PSA 100</t>
  </si>
  <si>
    <t>PSA 100</t>
  </si>
  <si>
    <t>PSA 206</t>
  </si>
  <si>
    <t>PSA 206</t>
  </si>
  <si>
    <t>PSA 365 / PSA 364</t>
  </si>
  <si>
    <t>PSA 365 / PSA 364</t>
  </si>
  <si>
    <t>PSA 100</t>
  </si>
  <si>
    <t>PSA 206</t>
  </si>
  <si>
    <t>PSA 206</t>
  </si>
  <si>
    <t>PSA 206</t>
  </si>
  <si>
    <t>PSA 365 / PSA 364</t>
  </si>
  <si>
    <t>PSA 365 / PSA 364</t>
  </si>
  <si>
    <t>PSA 365 / PSA 364</t>
  </si>
  <si>
    <t>PSA 365 / PSA 364</t>
  </si>
  <si>
    <t>PSA 365 / PSA 364</t>
  </si>
  <si>
    <t>PSA 365 / PSA 364</t>
  </si>
  <si>
    <t>PSA 100</t>
  </si>
  <si>
    <t xml:space="preserve"> PSA 366 / PSA 361</t>
  </si>
  <si>
    <t xml:space="preserve"> PSA 366 / PSA 361</t>
  </si>
  <si>
    <t>PSA 306</t>
  </si>
  <si>
    <r>
      <t>S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  <charset val="238"/>
      </rPr>
      <t>) - SCx (Standardni / Paket za gradbišče)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  <charset val="238"/>
      </rPr>
      <t>)</t>
    </r>
  </si>
  <si>
    <t>2,82 - 0,96 / 1,00</t>
  </si>
  <si>
    <t>2,82 - 1,00 / 1,01</t>
  </si>
  <si>
    <t>NA - 0,93 / 0,93</t>
  </si>
  <si>
    <t>NA - 0,93 / 0,93</t>
  </si>
  <si>
    <t>2,82 - 0,96 / 1,00</t>
  </si>
  <si>
    <t>2,82 - 0,96 / 1,00</t>
  </si>
  <si>
    <t>2,82 - 0,96 / 1,00</t>
  </si>
  <si>
    <t>2,82 - 0,928 / 1,00</t>
  </si>
  <si>
    <t>2,82 - 0,928 / 1,00</t>
  </si>
  <si>
    <t>2,82 - 0,93 / 0,93</t>
  </si>
  <si>
    <t>2,82 - 0,93 / 0,93</t>
  </si>
  <si>
    <t>2,82 - 0,96 / 1,00</t>
  </si>
  <si>
    <t>2,82 - 0,93 / 1,00</t>
  </si>
  <si>
    <t>2,82 - 0,93 / 1,00</t>
  </si>
  <si>
    <t>2,82 - 0,93 / 1,00</t>
  </si>
  <si>
    <t>NA - 0,93 / 0,93</t>
  </si>
  <si>
    <t>NA - 0,93 / 0,93</t>
  </si>
  <si>
    <t>NA - 0,93 / 0,93</t>
  </si>
  <si>
    <t>NA - 0,93 / 0,93</t>
  </si>
  <si>
    <t>NA - 0,93 / 0,93</t>
  </si>
  <si>
    <t>NA - 0,93 / 0,93</t>
  </si>
  <si>
    <t>2,82 - 0,96 / 1,00</t>
  </si>
  <si>
    <t>NA - 0,96 / 0,96</t>
  </si>
  <si>
    <t>NA - 0,96 / 0,96</t>
  </si>
  <si>
    <t>2,82 - 0,938</t>
  </si>
  <si>
    <t>PORABA / EMISIJE</t>
  </si>
  <si>
    <t>VSI TIPI</t>
  </si>
  <si>
    <t>VSI TIPI</t>
  </si>
  <si>
    <t>STAND / PAKET ZA DELOVIŠČE</t>
  </si>
  <si>
    <t>STAND / PAKET ZA DELOVIŠČE</t>
  </si>
  <si>
    <t>VSI TIPI</t>
  </si>
  <si>
    <t>VSI TIPI</t>
  </si>
  <si>
    <r>
      <t xml:space="preserve">Vsi tipi brez </t>
    </r>
    <r>
      <rPr>
        <b/>
        <sz val="10"/>
        <rFont val="Arial"/>
        <family val="2"/>
      </rPr>
      <t>"Aéro"</t>
    </r>
  </si>
  <si>
    <r>
      <t xml:space="preserve">Vsi tipi </t>
    </r>
    <r>
      <rPr>
        <b/>
        <sz val="10"/>
        <rFont val="Arial"/>
        <family val="2"/>
      </rPr>
      <t>"Aéro"</t>
    </r>
  </si>
  <si>
    <r>
      <t xml:space="preserve">Vsi tipi </t>
    </r>
    <r>
      <rPr>
        <b/>
        <sz val="10"/>
        <rFont val="Arial"/>
        <family val="2"/>
      </rPr>
      <t>"Aéro"</t>
    </r>
  </si>
  <si>
    <t>STAND / PAKET ZA DELOVIŠČE</t>
  </si>
  <si>
    <t>STAND / PAKET ZA DELOVIŠČE</t>
  </si>
  <si>
    <r>
      <t xml:space="preserve">Vsi tipi brez </t>
    </r>
    <r>
      <rPr>
        <b/>
        <sz val="10"/>
        <rFont val="Arial"/>
        <family val="2"/>
      </rPr>
      <t>"Aéro"</t>
    </r>
  </si>
  <si>
    <r>
      <t xml:space="preserve">Vsi tipi </t>
    </r>
    <r>
      <rPr>
        <b/>
        <sz val="10"/>
        <rFont val="Arial"/>
        <family val="2"/>
      </rPr>
      <t>"Aéro"</t>
    </r>
  </si>
  <si>
    <r>
      <t xml:space="preserve">Vsi tipi </t>
    </r>
    <r>
      <rPr>
        <b/>
        <sz val="10"/>
        <rFont val="Arial"/>
        <family val="2"/>
      </rPr>
      <t>"Aéro"</t>
    </r>
  </si>
  <si>
    <r>
      <t xml:space="preserve">Vsi tipi </t>
    </r>
    <r>
      <rPr>
        <b/>
        <sz val="10"/>
        <rFont val="Arial"/>
        <family val="2"/>
      </rPr>
      <t>"Aéro"</t>
    </r>
  </si>
  <si>
    <t>STAND / PAKET ZA DELOVIŠČE</t>
  </si>
  <si>
    <t>STAND / PAKET ZA DELOVIŠČE</t>
  </si>
  <si>
    <t>STAND / PAKET ZA DELOVIŠČE</t>
  </si>
  <si>
    <t>STAND / PAKET ZA DELOVIŠČE</t>
  </si>
  <si>
    <t>STAND / PAKET ZA DELOVIŠČE</t>
  </si>
  <si>
    <t>STAND / PAKET ZA DELOVIŠČE</t>
  </si>
  <si>
    <t>VSI TIPI</t>
  </si>
  <si>
    <t>STAND / PAKET ZA DELOVIŠČE</t>
  </si>
  <si>
    <t>STAND / PAKET ZA DELOVIŠČE</t>
  </si>
  <si>
    <t>VSI TIPI</t>
  </si>
  <si>
    <t>Mestna vožnja (l/100 km)</t>
  </si>
  <si>
    <t>8,3 / 8,3</t>
  </si>
  <si>
    <t>8,3 / 8,3</t>
  </si>
  <si>
    <t>5,1 / 5,0</t>
  </si>
  <si>
    <t>5,1 / 5,0</t>
  </si>
  <si>
    <t>5,1 / 5,0</t>
  </si>
  <si>
    <t>5,1 / 5,0</t>
  </si>
  <si>
    <t>4,8 / 4,7</t>
  </si>
  <si>
    <t>4,8/ 4,7</t>
  </si>
  <si>
    <t>4,2 / 4,3</t>
  </si>
  <si>
    <t>4,2 / 4,3</t>
  </si>
  <si>
    <t>4,9 / 4,8</t>
  </si>
  <si>
    <t>4,9 / 4,8</t>
  </si>
  <si>
    <t>Ni podatka</t>
  </si>
  <si>
    <t>Izvenmestna vožnja (l/100 km)</t>
  </si>
  <si>
    <t>5,3 / 5,3</t>
  </si>
  <si>
    <t>5,3 / 5,3</t>
  </si>
  <si>
    <t>3,8 / 3,8</t>
  </si>
  <si>
    <t>3,8 / 3,8</t>
  </si>
  <si>
    <t>3,8 / 3,8</t>
  </si>
  <si>
    <t>3,8 / 3,8</t>
  </si>
  <si>
    <t>3,9 / 3,9</t>
  </si>
  <si>
    <t>3,9 / 3,9</t>
  </si>
  <si>
    <t>4,1 / 3,9</t>
  </si>
  <si>
    <t>4,1 / 3,9</t>
  </si>
  <si>
    <t>4,1 / 4,1</t>
  </si>
  <si>
    <t>4,1 / 4,1</t>
  </si>
  <si>
    <t>Ni podatka</t>
  </si>
  <si>
    <t>Kombinirana vožnja (l/100 km)</t>
  </si>
  <si>
    <t>6,5 / 6,4</t>
  </si>
  <si>
    <t>6,5 / 6,4</t>
  </si>
  <si>
    <t>4,3 / 4,2</t>
  </si>
  <si>
    <t>4,3 / 4,2</t>
  </si>
  <si>
    <t>4,3 / 4,2</t>
  </si>
  <si>
    <t>4,3 / 4,2</t>
  </si>
  <si>
    <t>4,2 / 4,2</t>
  </si>
  <si>
    <t>4,2 / 4,2</t>
  </si>
  <si>
    <t>4,1 / 4,0</t>
  </si>
  <si>
    <t>4,1 / 4,0</t>
  </si>
  <si>
    <t>4,4 / 4,3</t>
  </si>
  <si>
    <t>4,4 / 4,3</t>
  </si>
  <si>
    <r>
      <t>177 Wh/km (=</t>
    </r>
    <r>
      <rPr>
        <sz val="10"/>
        <rFont val="Arial"/>
        <family val="2"/>
        <charset val="238"/>
      </rPr>
      <t>&gt; 170 km NEDC)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</si>
  <si>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  <charset val="238"/>
      </rPr>
      <t xml:space="preserve"> (g/km) kombinirana vožnja</t>
    </r>
  </si>
  <si>
    <t>150 / 149</t>
  </si>
  <si>
    <t>150 / 149</t>
  </si>
  <si>
    <t>112 / 110</t>
  </si>
  <si>
    <t>112 / 110</t>
  </si>
  <si>
    <t>112 / 110</t>
  </si>
  <si>
    <t>112 / 110</t>
  </si>
  <si>
    <t>110 / 108</t>
  </si>
  <si>
    <t>110 / 108</t>
  </si>
  <si>
    <t>108 / 106</t>
  </si>
  <si>
    <t>108 / 106</t>
  </si>
  <si>
    <t>114 / 112</t>
  </si>
  <si>
    <t>114 / 112</t>
  </si>
  <si>
    <t>VZDRŽEVANJE</t>
  </si>
  <si>
    <t>1. servisni pregled pri 1 letu</t>
  </si>
  <si>
    <t>Interval vzdrževanja (km - čas)</t>
  </si>
  <si>
    <t>20.000 - 2 leti</t>
  </si>
  <si>
    <t>30.000 - 2 leti</t>
  </si>
  <si>
    <t>30.000 - 2 leti</t>
  </si>
  <si>
    <t>20.000 - 1 leto</t>
  </si>
  <si>
    <t>25.000 - 1 leto</t>
  </si>
  <si>
    <t>BERLINGO GV PODALJŠANA IZVEDENKA</t>
  </si>
  <si>
    <t>1.6i 16v 110 KM</t>
  </si>
  <si>
    <t>HDi 90</t>
  </si>
  <si>
    <t>HDi 90</t>
  </si>
  <si>
    <t>e-HDi 90</t>
  </si>
  <si>
    <t>e-HDi 90 BVMP</t>
  </si>
  <si>
    <t>Blue-HDi 100</t>
  </si>
  <si>
    <r>
      <t>Blue HDi 100 S</t>
    </r>
    <r>
      <rPr>
        <b/>
        <sz val="10"/>
        <rFont val="Arial"/>
        <family val="2"/>
      </rPr>
      <t>&amp;S</t>
    </r>
  </si>
  <si>
    <r>
      <t>Blue HDi 100 BVMP S</t>
    </r>
    <r>
      <rPr>
        <b/>
        <sz val="10"/>
        <rFont val="Arial"/>
        <family val="2"/>
      </rPr>
      <t>&amp;S</t>
    </r>
  </si>
  <si>
    <t>Blue HDi 120</t>
  </si>
  <si>
    <t>Električni</t>
  </si>
  <si>
    <t>Euro4</t>
  </si>
  <si>
    <t>Euro4</t>
  </si>
  <si>
    <t>Euro5 FAP</t>
  </si>
  <si>
    <t>Euro5 FAP</t>
  </si>
  <si>
    <t>Euro5 FAP</t>
  </si>
  <si>
    <t>Euro6 FAP</t>
  </si>
  <si>
    <t>Euro6 FAP</t>
  </si>
  <si>
    <t>Euro6 FAP</t>
  </si>
  <si>
    <t>Euro6 FAP</t>
  </si>
  <si>
    <t>Euro5</t>
  </si>
  <si>
    <t>Gorivo</t>
  </si>
  <si>
    <t>Neosvinčeno 95 RON</t>
  </si>
  <si>
    <t>Dizelsko</t>
  </si>
  <si>
    <t>Dizelsko</t>
  </si>
  <si>
    <t>Dizelsko</t>
  </si>
  <si>
    <t>Dizelsko</t>
  </si>
  <si>
    <t>Dizelsko</t>
  </si>
  <si>
    <t>Dizelsko</t>
  </si>
  <si>
    <t>Dizelsko</t>
  </si>
  <si>
    <t>Dizelsko</t>
  </si>
  <si>
    <t>Električni pogon</t>
  </si>
  <si>
    <t>MENJALNIK</t>
  </si>
  <si>
    <t>BVM5</t>
  </si>
  <si>
    <t>BVM5</t>
  </si>
  <si>
    <t>BVM5</t>
  </si>
  <si>
    <t>BVM5</t>
  </si>
  <si>
    <t>BVMP6</t>
  </si>
  <si>
    <t>BVM5</t>
  </si>
  <si>
    <t>BVM5</t>
  </si>
  <si>
    <t>BVMP6</t>
  </si>
  <si>
    <t>BVM6</t>
  </si>
  <si>
    <t>Reduktor z enim prenosnim razmerjem brez možnosti izklopa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</si>
  <si>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</si>
  <si>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</si>
  <si>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</si>
  <si>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</si>
  <si>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</si>
  <si>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</si>
  <si>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</si>
  <si>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</si>
  <si>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</si>
  <si>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</si>
  <si>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Pogon na prednji kolesi</t>
  </si>
  <si>
    <t>Davčni razred Francija</t>
  </si>
  <si>
    <t>Ni zajeto.</t>
  </si>
  <si>
    <t>MOTOR</t>
  </si>
  <si>
    <t>NFU</t>
  </si>
  <si>
    <t>9HE</t>
  </si>
  <si>
    <t>9HF</t>
  </si>
  <si>
    <t>BHY</t>
  </si>
  <si>
    <t>BHY</t>
  </si>
  <si>
    <t>BHY</t>
  </si>
  <si>
    <t>BHZ</t>
  </si>
  <si>
    <t>ZKY</t>
  </si>
  <si>
    <t>Tip</t>
  </si>
  <si>
    <t>TU5JP4</t>
  </si>
  <si>
    <t>DV6DBM</t>
  </si>
  <si>
    <t>DV6DUTED</t>
  </si>
  <si>
    <t>DV6FD</t>
  </si>
  <si>
    <t>DV6FD</t>
  </si>
  <si>
    <t>DV6FD</t>
  </si>
  <si>
    <t>DV6FC</t>
  </si>
  <si>
    <t>MMC Električni</t>
  </si>
  <si>
    <t>Število valjev - Število ventilov</t>
  </si>
  <si>
    <t>4 - 16</t>
  </si>
  <si>
    <t>4 - 8</t>
  </si>
  <si>
    <t>4 - 8</t>
  </si>
  <si>
    <t>4 - 8</t>
  </si>
  <si>
    <t>4 - 8</t>
  </si>
  <si>
    <t>4 - 8</t>
  </si>
  <si>
    <t>4 - 8</t>
  </si>
  <si>
    <t>Sinhroni s stalnimi magneti</t>
  </si>
  <si>
    <t>Vrtina x gib (mm)</t>
  </si>
  <si>
    <t>78,5 - 82</t>
  </si>
  <si>
    <t>75 - 88,3</t>
  </si>
  <si>
    <t>75 - 88,3</t>
  </si>
  <si>
    <t>75 - 88,3</t>
  </si>
  <si>
    <t>75 - 88,3</t>
  </si>
  <si>
    <t>75 - 88,3</t>
  </si>
  <si>
    <t>75 - 88,3</t>
  </si>
  <si>
    <t>Ni podatka</t>
  </si>
  <si>
    <r>
      <t>Prostornina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38"/>
      </rPr>
      <t>)</t>
    </r>
  </si>
  <si>
    <t>Ni podatka</t>
  </si>
  <si>
    <t>Kompresijsko razmerje</t>
  </si>
  <si>
    <t>11 proti 1</t>
  </si>
  <si>
    <t>16 pri 1</t>
  </si>
  <si>
    <t>16 pri 1</t>
  </si>
  <si>
    <t>17 pri 1</t>
  </si>
  <si>
    <t>17 pri 1</t>
  </si>
  <si>
    <t>17 pri 1</t>
  </si>
  <si>
    <t>17 pri 1</t>
  </si>
  <si>
    <t>Ni podatka</t>
  </si>
  <si>
    <t>Tip vbrizgavanja</t>
  </si>
  <si>
    <t>Bosch</t>
  </si>
  <si>
    <t>Common Rail 1600 bar</t>
  </si>
  <si>
    <t>Common Rail 1600 bar</t>
  </si>
  <si>
    <t>Common Rail 1600 bar</t>
  </si>
  <si>
    <t>Common Rail 1600 bar</t>
  </si>
  <si>
    <t>Common Rail 1600 bar</t>
  </si>
  <si>
    <t>Common Rail 1600 bar</t>
  </si>
  <si>
    <t>Ni podatka</t>
  </si>
  <si>
    <t>Kompresijsko polnjenje</t>
  </si>
  <si>
    <t>-</t>
  </si>
  <si>
    <t>Turbokompresor s fiksno geometrijo</t>
  </si>
  <si>
    <t>Turbokompresor s fiksno geometrijo</t>
  </si>
  <si>
    <t>Turbokompresor s fiksno geometrijo</t>
  </si>
  <si>
    <t>Turbokompresor s fiksno geometrijo</t>
  </si>
  <si>
    <t>Turbokompresor s fiksno geometrijo</t>
  </si>
  <si>
    <t>Turbokompresor s fiksno geometrijo</t>
  </si>
  <si>
    <t>Ni podatka</t>
  </si>
  <si>
    <t>Največja moč CEE: kW-vrt/min</t>
  </si>
  <si>
    <t>80 - 5800</t>
  </si>
  <si>
    <t>66 - 4 000</t>
  </si>
  <si>
    <t>66 - 4 000</t>
  </si>
  <si>
    <t>73 - 3750</t>
  </si>
  <si>
    <t>73 - 3750</t>
  </si>
  <si>
    <t>73 - 3750</t>
  </si>
  <si>
    <t>88 - 3500</t>
  </si>
  <si>
    <t>49 - od 4000 do 9200</t>
  </si>
  <si>
    <t>Največja moč (DIN: KM-vrt/min)</t>
  </si>
  <si>
    <t>110 - 5800</t>
  </si>
  <si>
    <t>90 - 3 600</t>
  </si>
  <si>
    <t>90 - 4 000</t>
  </si>
  <si>
    <t>100 - 3750</t>
  </si>
  <si>
    <t>100 - 3750</t>
  </si>
  <si>
    <t>100 - 3750</t>
  </si>
  <si>
    <t>120 - 3500</t>
  </si>
  <si>
    <t>67 - od 4000 do 9200</t>
  </si>
  <si>
    <t>Največji navor CEE: Nm-vrt/min (s funkcijo overboost)</t>
  </si>
  <si>
    <t>147 - 4000</t>
  </si>
  <si>
    <t>215 - 1500</t>
  </si>
  <si>
    <t>215 - 1500</t>
  </si>
  <si>
    <t>254 - 1750</t>
  </si>
  <si>
    <t>254 - 1750</t>
  </si>
  <si>
    <t>254 - 1750</t>
  </si>
  <si>
    <t>300 - 1750</t>
  </si>
  <si>
    <t>200 - od 0 do 1500</t>
  </si>
  <si>
    <t>PRENOS / MENJALNIK</t>
  </si>
  <si>
    <t>BE4/5N 15x76</t>
  </si>
  <si>
    <t>BE4/5L 17x73</t>
  </si>
  <si>
    <t>BE4/5L 17x71</t>
  </si>
  <si>
    <t>BE4/5L 17x71</t>
  </si>
  <si>
    <t>MCP/C 17x71</t>
  </si>
  <si>
    <t>BE4O 17x71</t>
  </si>
  <si>
    <t>BE4O 17x71</t>
  </si>
  <si>
    <t>MCP I 15x73</t>
  </si>
  <si>
    <t>MCM E 19x77</t>
  </si>
  <si>
    <t>Reduktor 9,93:1</t>
  </si>
  <si>
    <t>1. prest.</t>
  </si>
  <si>
    <t>Hitrost pri 1000  vrt/min v km/h                                                2. prest.</t>
  </si>
  <si>
    <t>Ni podatka</t>
  </si>
  <si>
    <t>3. prest.</t>
  </si>
  <si>
    <t>Ni podatka</t>
  </si>
  <si>
    <t>4. prest.</t>
  </si>
  <si>
    <t>Ni podatka</t>
  </si>
  <si>
    <t>5. prest.</t>
  </si>
  <si>
    <t>Ni podatka</t>
  </si>
  <si>
    <t>6. prest.</t>
  </si>
  <si>
    <t>Ni podatka</t>
  </si>
  <si>
    <t>PNEVMATIKE</t>
  </si>
  <si>
    <t>Energy Saver</t>
  </si>
  <si>
    <t>Agilis</t>
  </si>
  <si>
    <t>Energy Saver</t>
  </si>
  <si>
    <t>Agilis</t>
  </si>
  <si>
    <t>Energy Saver</t>
  </si>
  <si>
    <t>Agilis</t>
  </si>
  <si>
    <t>Energy Saver</t>
  </si>
  <si>
    <t>Agilis</t>
  </si>
  <si>
    <t>Energy Saver</t>
  </si>
  <si>
    <t>Energy Saver</t>
  </si>
  <si>
    <t>Agilis</t>
  </si>
  <si>
    <t>Energy Saver</t>
  </si>
  <si>
    <t>Agilis</t>
  </si>
  <si>
    <t>Energy Saver</t>
  </si>
  <si>
    <t>Agilis</t>
  </si>
  <si>
    <t>Energy Saver</t>
  </si>
  <si>
    <t>Agilis</t>
  </si>
  <si>
    <t>Energy Saver</t>
  </si>
  <si>
    <t>Agilis</t>
  </si>
  <si>
    <t>Agilis</t>
  </si>
  <si>
    <t>Dimenzije (5 koles)</t>
  </si>
  <si>
    <t>195/65 R 15</t>
  </si>
  <si>
    <t>195/70 R 15</t>
  </si>
  <si>
    <t>195/65 R 15</t>
  </si>
  <si>
    <t>195/70 R 15</t>
  </si>
  <si>
    <t>195/65 R 15</t>
  </si>
  <si>
    <t>195/70 R 15</t>
  </si>
  <si>
    <t>195/65 R 15</t>
  </si>
  <si>
    <t>195/70 R 15</t>
  </si>
  <si>
    <t>195/65 R 15</t>
  </si>
  <si>
    <t>195/65 R 15</t>
  </si>
  <si>
    <t>195/70 R 15</t>
  </si>
  <si>
    <t>195/65 R 15</t>
  </si>
  <si>
    <t>195/70 R 15</t>
  </si>
  <si>
    <t>195/65 R 15</t>
  </si>
  <si>
    <t>195/70 R 15</t>
  </si>
  <si>
    <t>195/65 R 15</t>
  </si>
  <si>
    <t>195/70 R 15</t>
  </si>
  <si>
    <t>195/65 R 15</t>
  </si>
  <si>
    <t>195/70 R 15</t>
  </si>
  <si>
    <t>195/70 R 15</t>
  </si>
  <si>
    <t>Obseg pnevmatik (mm)</t>
  </si>
  <si>
    <t>KRMILNI MEHANIZEM</t>
  </si>
  <si>
    <t>Hidravlična servopomoč z mehansko gnano črpalko</t>
  </si>
  <si>
    <t xml:space="preserve">Servopomoč prek sklopa električne črpalke                                                                                                                            </t>
  </si>
  <si>
    <t>Prestavno razmerje</t>
  </si>
  <si>
    <t>16 pri 1</t>
  </si>
  <si>
    <t xml:space="preserve">Obrati volana od enega do drugega skrajnega položaja </t>
  </si>
  <si>
    <t>Premer volana (mm)</t>
  </si>
  <si>
    <t>Premer obračalnega kroga med pločniki - med zidovi (m)</t>
  </si>
  <si>
    <t>11,00 - 11,50</t>
  </si>
  <si>
    <t>OSI - VZMETENJE</t>
  </si>
  <si>
    <t>Prednja prema</t>
  </si>
  <si>
    <t>Pseudo McPherson</t>
  </si>
  <si>
    <t>Zadnja prema</t>
  </si>
  <si>
    <t>Poltoga prema</t>
  </si>
  <si>
    <t xml:space="preserve">ESP in sistem za speljevanje v klanec </t>
  </si>
  <si>
    <t>Na voljo pri vseh nivojih opreme, odvisno od države.</t>
  </si>
  <si>
    <t>ZAVORNI SISTEM</t>
  </si>
  <si>
    <t>ABS Bosch 8,1</t>
  </si>
  <si>
    <t>Prednje: premer / debelina kolutov / vrsta sedla</t>
  </si>
  <si>
    <t>Zračene 283 / 26 / Plavajoče sedlo</t>
  </si>
  <si>
    <t>Zadnje: premer / debelina kolutov / vrsta sedla</t>
  </si>
  <si>
    <t>Polne 268 / 12 / Plavajoče sedlo</t>
  </si>
  <si>
    <t>ABS</t>
  </si>
  <si>
    <t>Serijsko z elektronskim razdelilnikom zavorne sile in pomočjo pri zaviranju v sili</t>
  </si>
  <si>
    <t>DIMENZIJE / PROSTORNINE</t>
  </si>
  <si>
    <t xml:space="preserve"> </t>
  </si>
  <si>
    <t>Dolžina (mm)</t>
  </si>
  <si>
    <t>Celotna širina vozila brez - z zunanjimi ogledali (mm)</t>
  </si>
  <si>
    <t>1810 - 2112</t>
  </si>
  <si>
    <t>Višina brez - s strešnimi prtljažnimi drogovi (mm)</t>
  </si>
  <si>
    <t xml:space="preserve">                                                                                                                    1832  (Paket za gradbišče / CRD = + 10 mm)</t>
  </si>
  <si>
    <t>Medosna razdalja (mm)</t>
  </si>
  <si>
    <t>Prednji - zadnji previs (mm)</t>
  </si>
  <si>
    <t>925 - 975</t>
  </si>
  <si>
    <t>Kolotek spredaj - zadaj (mm)</t>
  </si>
  <si>
    <t>1505 - 1554</t>
  </si>
  <si>
    <t>Bočna drsna vrata: uporabna višina (mm)</t>
  </si>
  <si>
    <t>Bočna drsna vrata: najmanjša - največja širina (mm)</t>
  </si>
  <si>
    <t>650 - 737</t>
  </si>
  <si>
    <t>Zadnja krilna vrata: širina manjšega krila (D) - velikega krila (L) (mm)</t>
  </si>
  <si>
    <t>495 - 543</t>
  </si>
  <si>
    <t>Zadnja krilna vrata: uporabna - največja višina (mm)</t>
  </si>
  <si>
    <t>1148 - 1200</t>
  </si>
  <si>
    <t>Zadnja krilna vrata: uporabna - največja višina (mm)</t>
  </si>
  <si>
    <t>1100 - 1250</t>
  </si>
  <si>
    <t>Odprtina na strehi: kot odpiranja (°)</t>
  </si>
  <si>
    <t>Sogovornik ni dosegljiv</t>
  </si>
  <si>
    <t>Odprtina na strehi: uporabna - največja -- uporabna - največja globina</t>
  </si>
  <si>
    <t>Sogovornik ni dosegljiv</t>
  </si>
  <si>
    <t>Največja širina prtljažnega prostora brez - z 1 - 2 bočnimi drsnimi vrati (mm)</t>
  </si>
  <si>
    <t>1620 - 1500 - 1380</t>
  </si>
  <si>
    <t>Višina nakladalnega praga pri praznem vozilu (mm)</t>
  </si>
  <si>
    <t xml:space="preserve">                                                                                                603  (Paket za gradbišče / CRD = + 10 mm)</t>
  </si>
  <si>
    <t>Največja uporabna višina notranjosti (mm)</t>
  </si>
  <si>
    <t>Dolžina prtljažnega prostora za sedeži (mm)</t>
  </si>
  <si>
    <t xml:space="preserve">Dolžina prtljažnega prostora s kabino Extenso (mm) </t>
  </si>
  <si>
    <t>Notranja širina med blatniškima košema (mm)</t>
  </si>
  <si>
    <r>
      <t>Največja prostornina prtljažnika VDA (dm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38"/>
      </rPr>
      <t>)</t>
    </r>
  </si>
  <si>
    <t>3700 (4100 pri 3 sedežih)</t>
  </si>
  <si>
    <t>Največja višina pod stropom (mm)</t>
  </si>
  <si>
    <t xml:space="preserve">Višina prednjega sedišča (mm) </t>
  </si>
  <si>
    <t>Širina v predelu komolcev ( mm)</t>
  </si>
  <si>
    <t>Višina podvozja (mm)</t>
  </si>
  <si>
    <t>144  (Paket za gradbišče / CRD = + 10 mm)</t>
  </si>
  <si>
    <t>TVV</t>
  </si>
  <si>
    <t>7ENFUC</t>
  </si>
  <si>
    <t>7FNFUC</t>
  </si>
  <si>
    <t>7LNFUC</t>
  </si>
  <si>
    <t>7RNFUC</t>
  </si>
  <si>
    <t>7E9HEC</t>
  </si>
  <si>
    <t>7F9HEC</t>
  </si>
  <si>
    <t>7L9HEC</t>
  </si>
  <si>
    <t>7R9HEC</t>
  </si>
  <si>
    <t>7E9HF0</t>
  </si>
  <si>
    <t>7F9HF0</t>
  </si>
  <si>
    <t>7L9HF0</t>
  </si>
  <si>
    <t>7R9HF0</t>
  </si>
  <si>
    <t>7E9HF0/1S</t>
  </si>
  <si>
    <t>7F9HF0/1S</t>
  </si>
  <si>
    <t>7L9HF0/1S</t>
  </si>
  <si>
    <t>7R9HF0/1S</t>
  </si>
  <si>
    <t>7E9HF8/1PS</t>
  </si>
  <si>
    <t>7F9HF8/1PS</t>
  </si>
  <si>
    <t>7EBHY6/1/3</t>
  </si>
  <si>
    <t>7FBHY6/1/3</t>
  </si>
  <si>
    <t>7LBHY6/3</t>
  </si>
  <si>
    <t>7RBHY6/3</t>
  </si>
  <si>
    <t>7EBHY6/1S</t>
  </si>
  <si>
    <t>7FBHY6/1S</t>
  </si>
  <si>
    <t>7LBHY6/3S</t>
  </si>
  <si>
    <t>7RBHY6/3S</t>
  </si>
  <si>
    <t>7EBHYM/1PS</t>
  </si>
  <si>
    <t>7FBHYM/1PS</t>
  </si>
  <si>
    <t>7LBHYM/3PS</t>
  </si>
  <si>
    <t>7RBHYM/3PS</t>
  </si>
  <si>
    <t>7EBHZM/S</t>
  </si>
  <si>
    <t>7FBHZM/S</t>
  </si>
  <si>
    <t>7LBHZM/1S</t>
  </si>
  <si>
    <t>7RBHZM/1S</t>
  </si>
  <si>
    <t>7LZKYZ</t>
  </si>
  <si>
    <t>7RZKYZ</t>
  </si>
  <si>
    <t>MASE (kg)</t>
  </si>
  <si>
    <t>750 kg 2 sedeža</t>
  </si>
  <si>
    <t>750 kg 3 sedeži</t>
  </si>
  <si>
    <t>800 kg 2 sedeža</t>
  </si>
  <si>
    <t>800 kg 3 sedeži</t>
  </si>
  <si>
    <t>750 kg 2 sedeža</t>
  </si>
  <si>
    <t>750 kg 3 sedeži</t>
  </si>
  <si>
    <t>800 kg 2 sedeža</t>
  </si>
  <si>
    <t>800 kg 3 sedeži</t>
  </si>
  <si>
    <t>750 kg 2 sedeža</t>
  </si>
  <si>
    <t>750 kg 3 sedeži</t>
  </si>
  <si>
    <t>800 kg 2 sedeža</t>
  </si>
  <si>
    <t>800 kg 3 sedeži</t>
  </si>
  <si>
    <t>750 kg 2 sedeža</t>
  </si>
  <si>
    <t>750 kg 3 sedeži</t>
  </si>
  <si>
    <t>800 kg 2 sedeža</t>
  </si>
  <si>
    <t>800 kg 3 sedeži</t>
  </si>
  <si>
    <t>750 kg 2 sedeža</t>
  </si>
  <si>
    <t>750 kg 3 sedeži</t>
  </si>
  <si>
    <t>750 kg 2 sedeža</t>
  </si>
  <si>
    <t>750 kg 3 sedeži</t>
  </si>
  <si>
    <t>800 kg 2 sedeža</t>
  </si>
  <si>
    <t>800 kg 3 sedeži</t>
  </si>
  <si>
    <t>750 kg 2 sedeža</t>
  </si>
  <si>
    <t>750 kg 3 sedeži</t>
  </si>
  <si>
    <t>800 kg 2 sedeža</t>
  </si>
  <si>
    <t>800 kg 3 sedeži</t>
  </si>
  <si>
    <t>750 kg 2 sedeža</t>
  </si>
  <si>
    <t>750 kg 3 sedeži</t>
  </si>
  <si>
    <t>800 kg 2 sedeža</t>
  </si>
  <si>
    <t>800 kg 3 sedeži</t>
  </si>
  <si>
    <t>750 kg 2 sedeža</t>
  </si>
  <si>
    <t>750 kg 3 sedeži</t>
  </si>
  <si>
    <t>800 kg 2 sedeža</t>
  </si>
  <si>
    <t>800 kg 3 sedeži</t>
  </si>
  <si>
    <t>800 kg 2 sedeža</t>
  </si>
  <si>
    <t>800 kg 3 sedeži</t>
  </si>
  <si>
    <t>Inertna (kg)</t>
  </si>
  <si>
    <t>Prazno vozilo (min CEE) brez  - Prazno vozilo (max RCE)</t>
  </si>
  <si>
    <t>1388 - 1498</t>
  </si>
  <si>
    <t>1405 - 1515</t>
  </si>
  <si>
    <t>1388 - 1498</t>
  </si>
  <si>
    <t>1405 - 1515</t>
  </si>
  <si>
    <t>1380 - 1505</t>
  </si>
  <si>
    <t>1410 - 1521</t>
  </si>
  <si>
    <t>1395 - 1505</t>
  </si>
  <si>
    <t>1410 - 1518</t>
  </si>
  <si>
    <t>1362 - 1492</t>
  </si>
  <si>
    <t>1369 - 1509</t>
  </si>
  <si>
    <t>1362 - 1492</t>
  </si>
  <si>
    <t>1369 - 1509</t>
  </si>
  <si>
    <t>1380 - 1517</t>
  </si>
  <si>
    <t>1390 - 1534</t>
  </si>
  <si>
    <t>1380 - 1517</t>
  </si>
  <si>
    <t>1390 - 1534</t>
  </si>
  <si>
    <t>1400 - 1536</t>
  </si>
  <si>
    <t>1410 - 1540</t>
  </si>
  <si>
    <t>1369 - 1530</t>
  </si>
  <si>
    <t>1387 - 1545</t>
  </si>
  <si>
    <t>1393 - 1521</t>
  </si>
  <si>
    <t>1405 - 1530</t>
  </si>
  <si>
    <t>1378 - 1539</t>
  </si>
  <si>
    <t>1396 - 1554</t>
  </si>
  <si>
    <t>1402 - 1530</t>
  </si>
  <si>
    <t>1414 - 1539</t>
  </si>
  <si>
    <t>1393 - 1548</t>
  </si>
  <si>
    <t>1411 - 1566</t>
  </si>
  <si>
    <t>1417 - 1539</t>
  </si>
  <si>
    <t>1429- 1551</t>
  </si>
  <si>
    <t>1392 - 1553</t>
  </si>
  <si>
    <t>1410 - 1568</t>
  </si>
  <si>
    <t>1431 - 1544</t>
  </si>
  <si>
    <t>1448 - 1553</t>
  </si>
  <si>
    <t>1569 - 1714</t>
  </si>
  <si>
    <t>1628 - 1714</t>
  </si>
  <si>
    <t>Vozilo, pripravljeno za vožnjo</t>
  </si>
  <si>
    <t>1592</t>
  </si>
  <si>
    <t>1609</t>
  </si>
  <si>
    <t>1592</t>
  </si>
  <si>
    <t>1609</t>
  </si>
  <si>
    <t>1611</t>
  </si>
  <si>
    <t>1615</t>
  </si>
  <si>
    <t/>
  </si>
  <si>
    <t>Največja masa na prednji - zadnji premi</t>
  </si>
  <si>
    <t>1060 - 1230</t>
  </si>
  <si>
    <t>1060 - 1230</t>
  </si>
  <si>
    <t>1060 - 1260</t>
  </si>
  <si>
    <t>1060 -1260</t>
  </si>
  <si>
    <t>1060 - 1230</t>
  </si>
  <si>
    <t>1060 - 1230</t>
  </si>
  <si>
    <t>1060 - 1260</t>
  </si>
  <si>
    <t>1060 - 1260</t>
  </si>
  <si>
    <t>1100 - 1230</t>
  </si>
  <si>
    <t>1100 - 1230</t>
  </si>
  <si>
    <t>1100 - 1260</t>
  </si>
  <si>
    <t>1100 - 1260</t>
  </si>
  <si>
    <t>1100 - 1230</t>
  </si>
  <si>
    <t>1100 - 1230</t>
  </si>
  <si>
    <t>1100 - 1260</t>
  </si>
  <si>
    <t>1100 - 1260</t>
  </si>
  <si>
    <t>1100 - 1230</t>
  </si>
  <si>
    <t>1100 - 1230</t>
  </si>
  <si>
    <t>1050 - 1230</t>
  </si>
  <si>
    <t>1080 - 1230</t>
  </si>
  <si>
    <t>1050 - 1270</t>
  </si>
  <si>
    <t>1080 - 1270</t>
  </si>
  <si>
    <t>1050 - 1230</t>
  </si>
  <si>
    <t>1080 - 1230</t>
  </si>
  <si>
    <t>1050 - 1270</t>
  </si>
  <si>
    <t>1080 - 1270</t>
  </si>
  <si>
    <t>1050 - 1230</t>
  </si>
  <si>
    <t>1080 - 1230</t>
  </si>
  <si>
    <t>1050 - 1270</t>
  </si>
  <si>
    <t>1080 - 1270</t>
  </si>
  <si>
    <t>1050 - 1230</t>
  </si>
  <si>
    <t>1080 - 1230</t>
  </si>
  <si>
    <t>1050 - 1270</t>
  </si>
  <si>
    <t>1080 - 1270</t>
  </si>
  <si>
    <t>1200 - 1300</t>
  </si>
  <si>
    <t>1200 - 1300</t>
  </si>
  <si>
    <t>Največja dovoljena masa - dovoljena skupna masa vozila in prikolice</t>
  </si>
  <si>
    <t>2140 - 3025</t>
  </si>
  <si>
    <t>2155 - 3025</t>
  </si>
  <si>
    <t>2190 - 3025</t>
  </si>
  <si>
    <t>2205 - 3025</t>
  </si>
  <si>
    <t>2130 - 2930</t>
  </si>
  <si>
    <t>2160 - 2960</t>
  </si>
  <si>
    <t>2195 - 2995</t>
  </si>
  <si>
    <t>2210 - 3010</t>
  </si>
  <si>
    <t>2130 - 3130</t>
  </si>
  <si>
    <t>2140 - 3140</t>
  </si>
  <si>
    <t>2170 - 3130</t>
  </si>
  <si>
    <t>2190 - 3140</t>
  </si>
  <si>
    <t>2130 - 3150</t>
  </si>
  <si>
    <t>2140 - 3150</t>
  </si>
  <si>
    <t>2180 - 3150</t>
  </si>
  <si>
    <t>2190 - 3150</t>
  </si>
  <si>
    <t>2150 - 3150</t>
  </si>
  <si>
    <t>2160 - 3150</t>
  </si>
  <si>
    <t>2125 - 3115</t>
  </si>
  <si>
    <t>2140 - 3135</t>
  </si>
  <si>
    <t>2215 - 3115</t>
  </si>
  <si>
    <t>2230 - 3135</t>
  </si>
  <si>
    <t>2135 - 3125</t>
  </si>
  <si>
    <t>2150 - 3145</t>
  </si>
  <si>
    <t>2225 - 3125</t>
  </si>
  <si>
    <t>2240 - 3145</t>
  </si>
  <si>
    <t>2145 - 3135</t>
  </si>
  <si>
    <t>2165 - 3150</t>
  </si>
  <si>
    <t>2235 - 3130</t>
  </si>
  <si>
    <t>2250 - 3150</t>
  </si>
  <si>
    <t>2145 - 3135</t>
  </si>
  <si>
    <t>2160 - 3155</t>
  </si>
  <si>
    <t>2235 - 3135</t>
  </si>
  <si>
    <t>2250 - 3155</t>
  </si>
  <si>
    <t>2180 - 2180</t>
  </si>
  <si>
    <t>2180 - 2180</t>
  </si>
  <si>
    <t>Največja nosilnost (skupaj z voznikom)</t>
  </si>
  <si>
    <t>Dovoljena vlečna obremenitev: brez zavore - z zavoro</t>
  </si>
  <si>
    <t>730 - 885</t>
  </si>
  <si>
    <t>740 - 870</t>
  </si>
  <si>
    <t>730 - 835</t>
  </si>
  <si>
    <t>740 - 820</t>
  </si>
  <si>
    <t>725 - 800</t>
  </si>
  <si>
    <t>740 - 800</t>
  </si>
  <si>
    <t>730 - 800</t>
  </si>
  <si>
    <t>740 - 800</t>
  </si>
  <si>
    <t>715 - 1000</t>
  </si>
  <si>
    <t>720 - 1000</t>
  </si>
  <si>
    <t>715 - 960</t>
  </si>
  <si>
    <t>720 - 950</t>
  </si>
  <si>
    <t>725 - 1020</t>
  </si>
  <si>
    <t>730 - 1010</t>
  </si>
  <si>
    <t>725 - 970</t>
  </si>
  <si>
    <t>730 - 960</t>
  </si>
  <si>
    <t>730 - 1000</t>
  </si>
  <si>
    <t>740 - 990</t>
  </si>
  <si>
    <t>720 - 1200</t>
  </si>
  <si>
    <t>690 - 1200</t>
  </si>
  <si>
    <t>720 - 1200</t>
  </si>
  <si>
    <t>710 - 1200</t>
  </si>
  <si>
    <t>720 - 1200</t>
  </si>
  <si>
    <t>700 - 1200</t>
  </si>
  <si>
    <t>730 - 1200</t>
  </si>
  <si>
    <t>720 - 1200</t>
  </si>
  <si>
    <t>730 - 1200</t>
  </si>
  <si>
    <t>700 - 1200</t>
  </si>
  <si>
    <t>730 - 1200</t>
  </si>
  <si>
    <t>720 - 1200</t>
  </si>
  <si>
    <t>730 - 1200</t>
  </si>
  <si>
    <t>700 - 1200</t>
  </si>
  <si>
    <t>730 - 1200</t>
  </si>
  <si>
    <t>720 - 1200</t>
  </si>
  <si>
    <t>0 - 0</t>
  </si>
  <si>
    <t>0 - 0</t>
  </si>
  <si>
    <t>Največja dovoljena masa v točki spenjanja - na strešnih prtljažnih drogovih (s prečnimi drogovi)</t>
  </si>
  <si>
    <t>40 - 100</t>
  </si>
  <si>
    <t>35 - 100</t>
  </si>
  <si>
    <t>40 - 100</t>
  </si>
  <si>
    <t>35 - 100</t>
  </si>
  <si>
    <t>70 - 100</t>
  </si>
  <si>
    <t>70 - 100</t>
  </si>
  <si>
    <t>40 - 100</t>
  </si>
  <si>
    <t>70 - 100</t>
  </si>
  <si>
    <t>50 - 100</t>
  </si>
  <si>
    <t>50 - 100</t>
  </si>
  <si>
    <t>50 - 100</t>
  </si>
  <si>
    <t>50 - 100</t>
  </si>
  <si>
    <t>50 - 100</t>
  </si>
  <si>
    <t>50 - 100</t>
  </si>
  <si>
    <t>50 - 100</t>
  </si>
  <si>
    <t>50 - 100</t>
  </si>
  <si>
    <t>50 - 100</t>
  </si>
  <si>
    <t>50 - 100</t>
  </si>
  <si>
    <t>50 - 100</t>
  </si>
  <si>
    <t>50 - 100</t>
  </si>
  <si>
    <t>50 - 100</t>
  </si>
  <si>
    <t>50 - 100</t>
  </si>
  <si>
    <t>50 - 100</t>
  </si>
  <si>
    <t>50 - 100</t>
  </si>
  <si>
    <t>50 - 100</t>
  </si>
  <si>
    <t>50 - 100</t>
  </si>
  <si>
    <t>50 - 100</t>
  </si>
  <si>
    <t>50 - 100</t>
  </si>
  <si>
    <t>50 - 100</t>
  </si>
  <si>
    <t>50 - 100</t>
  </si>
  <si>
    <t>0 - 100</t>
  </si>
  <si>
    <t>0 - 100</t>
  </si>
  <si>
    <t>PROSTORNINA</t>
  </si>
  <si>
    <t>Posoda za gorivo (litri)</t>
  </si>
  <si>
    <t>53 / 17</t>
  </si>
  <si>
    <t>53 / 17</t>
  </si>
  <si>
    <t>53 / 17</t>
  </si>
  <si>
    <t>53/17</t>
  </si>
  <si>
    <t>Litij-ionski akumulator (300 V)</t>
  </si>
  <si>
    <t>ZMOGLJIVOSTI</t>
  </si>
  <si>
    <t>750 kg / 800 kg</t>
  </si>
  <si>
    <t>750 kg</t>
  </si>
  <si>
    <t>800 kg</t>
  </si>
  <si>
    <t>750 kg</t>
  </si>
  <si>
    <t>800 kg</t>
  </si>
  <si>
    <r>
      <t xml:space="preserve">750 kg </t>
    </r>
    <r>
      <rPr>
        <b/>
        <sz val="10"/>
        <rFont val="Arial"/>
        <family val="2"/>
      </rPr>
      <t>"aéro"</t>
    </r>
  </si>
  <si>
    <r>
      <t xml:space="preserve">800 kg </t>
    </r>
    <r>
      <rPr>
        <b/>
        <sz val="10"/>
        <rFont val="Arial"/>
        <family val="2"/>
      </rPr>
      <t>"aéro"</t>
    </r>
  </si>
  <si>
    <r>
      <t xml:space="preserve">Vsi tipi </t>
    </r>
    <r>
      <rPr>
        <b/>
        <sz val="10"/>
        <rFont val="Arial"/>
        <family val="2"/>
      </rPr>
      <t>"Aéro"</t>
    </r>
  </si>
  <si>
    <t>750 kg</t>
  </si>
  <si>
    <t>800 kg</t>
  </si>
  <si>
    <t>750 kg</t>
  </si>
  <si>
    <t>800 kg</t>
  </si>
  <si>
    <t>750 kg</t>
  </si>
  <si>
    <t>800 kg</t>
  </si>
  <si>
    <t>VSI TIPI</t>
  </si>
  <si>
    <t>VSI TIPI</t>
  </si>
  <si>
    <t>Največja hitrost (km/h) v najvišji prestavi</t>
  </si>
  <si>
    <t xml:space="preserve">400 m z mesta (s) Samo z voznikom / polovična obremenitev </t>
  </si>
  <si>
    <t>18,9 / 20,1</t>
  </si>
  <si>
    <t>19,2 / 20,6</t>
  </si>
  <si>
    <t>19,2 / 20,8</t>
  </si>
  <si>
    <t>19,2 / 20,4</t>
  </si>
  <si>
    <t>19,2 / 20,8</t>
  </si>
  <si>
    <t>19,2 / 20,3</t>
  </si>
  <si>
    <t>19,2 / 20,5</t>
  </si>
  <si>
    <t>19,5 / 20,4</t>
  </si>
  <si>
    <t>18,5 / 19,4</t>
  </si>
  <si>
    <t>18,6 / 19,6</t>
  </si>
  <si>
    <t>18,5 / 19,4</t>
  </si>
  <si>
    <t>18,6 / 19,6</t>
  </si>
  <si>
    <t>20,1 / 21,1</t>
  </si>
  <si>
    <t>20,2 / 21,3</t>
  </si>
  <si>
    <t>18 - 19,1</t>
  </si>
  <si>
    <t>20,8 / 21,8</t>
  </si>
  <si>
    <t>21,0 / 21,9</t>
  </si>
  <si>
    <t>1000 m z mesta (s) Samo z voznikom / polovična obremenitev</t>
  </si>
  <si>
    <t>35,0 / 37,1</t>
  </si>
  <si>
    <t>35,5 / 38,3</t>
  </si>
  <si>
    <t>35,5 /38,6</t>
  </si>
  <si>
    <t>35,5 / 37,1</t>
  </si>
  <si>
    <t>35,5 / 38,3</t>
  </si>
  <si>
    <t>35,5 / 37,8</t>
  </si>
  <si>
    <t>35,5 / 37,9</t>
  </si>
  <si>
    <t>36,6 / 38,1</t>
  </si>
  <si>
    <t>34,5 / 36,1</t>
  </si>
  <si>
    <t>34,7 / 36,5</t>
  </si>
  <si>
    <t>34,5 / 36,1</t>
  </si>
  <si>
    <t>34,7 / 36,5</t>
  </si>
  <si>
    <t>37 / 38,8</t>
  </si>
  <si>
    <t>37,2 / 39,2</t>
  </si>
  <si>
    <t>33,5 - 35,2</t>
  </si>
  <si>
    <t>40,5 / 41,6</t>
  </si>
  <si>
    <t>40,7 / 41,7</t>
  </si>
  <si>
    <t>0 do 100 km/h (s) samo z voznikom / polovična obremenitev</t>
  </si>
  <si>
    <t>13,5 / 16,1</t>
  </si>
  <si>
    <t>13,4 / 16,9</t>
  </si>
  <si>
    <t>13,4 / 17,3</t>
  </si>
  <si>
    <t>13,4 / 16,4</t>
  </si>
  <si>
    <t>13,4 / 17</t>
  </si>
  <si>
    <t>13,4 / 16,2</t>
  </si>
  <si>
    <t>13,4 / 16,5</t>
  </si>
  <si>
    <t>15,7 / 17,7</t>
  </si>
  <si>
    <t>12,3 / 14,6</t>
  </si>
  <si>
    <t>12,5 / 15</t>
  </si>
  <si>
    <t>12,3 / 14,6</t>
  </si>
  <si>
    <t>12,5 / 15</t>
  </si>
  <si>
    <t>15,5 / 18,1</t>
  </si>
  <si>
    <t>15,9 / 18,8</t>
  </si>
  <si>
    <t>11,5 - 13,6</t>
  </si>
  <si>
    <t>19,1 / 21,9</t>
  </si>
  <si>
    <t>19,8 / 22,2</t>
  </si>
  <si>
    <t>AERODINAMIKA</t>
  </si>
  <si>
    <t>VSI TIPI</t>
  </si>
  <si>
    <t>VSI TIPI</t>
  </si>
  <si>
    <t>VSI TIPI</t>
  </si>
  <si>
    <r>
      <t xml:space="preserve">Vsi tipi </t>
    </r>
    <r>
      <rPr>
        <b/>
        <sz val="10"/>
        <rFont val="Arial"/>
        <family val="2"/>
      </rPr>
      <t>"Aéro"</t>
    </r>
  </si>
  <si>
    <r>
      <t xml:space="preserve">Vsi tipi </t>
    </r>
    <r>
      <rPr>
        <b/>
        <sz val="10"/>
        <rFont val="Arial"/>
        <family val="2"/>
      </rPr>
      <t>"Aéro"</t>
    </r>
  </si>
  <si>
    <t>STAND.</t>
  </si>
  <si>
    <t>PAKET ZA DELOVIŠČE</t>
  </si>
  <si>
    <t>STAND.</t>
  </si>
  <si>
    <t>PAKET ZA DELOVIŠČE</t>
  </si>
  <si>
    <t>STAND.</t>
  </si>
  <si>
    <t>PAKET ZA DELOVIŠČE</t>
  </si>
  <si>
    <t>STAND.</t>
  </si>
  <si>
    <t>PAKET ZA DELOVIŠČE</t>
  </si>
  <si>
    <t>VSI TIPI</t>
  </si>
  <si>
    <t>Coast-down</t>
  </si>
  <si>
    <t>PSA 100</t>
  </si>
  <si>
    <t>PSA 100</t>
  </si>
  <si>
    <t>PSA 100</t>
  </si>
  <si>
    <t>PSA 206</t>
  </si>
  <si>
    <t>PSA 206</t>
  </si>
  <si>
    <t>PSA 365</t>
  </si>
  <si>
    <t>PSA 364</t>
  </si>
  <si>
    <t>PSA 365</t>
  </si>
  <si>
    <t>PSA 364</t>
  </si>
  <si>
    <t>PSA 365</t>
  </si>
  <si>
    <t>PSA 364</t>
  </si>
  <si>
    <t>PSA 366</t>
  </si>
  <si>
    <t>PSA 361</t>
  </si>
  <si>
    <t>PSA 306</t>
  </si>
  <si>
    <r>
      <t>S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  <charset val="238"/>
      </rPr>
      <t>) - SCx (Standardni / Paket za gradbišče)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  <charset val="238"/>
      </rPr>
      <t>)</t>
    </r>
  </si>
  <si>
    <t>2,82 - 0,96 / 1,00</t>
  </si>
  <si>
    <t>2,82 - 0,96 / 1,00</t>
  </si>
  <si>
    <t>2,82 - 0,96 / 1,00</t>
  </si>
  <si>
    <r>
      <t xml:space="preserve">2,82 - </t>
    </r>
    <r>
      <rPr>
        <b/>
        <sz val="10"/>
        <rFont val="Arial"/>
        <family val="2"/>
      </rPr>
      <t>0,928 /</t>
    </r>
    <r>
      <rPr>
        <sz val="10"/>
        <rFont val="Arial"/>
        <family val="2"/>
        <charset val="238"/>
      </rPr>
      <t xml:space="preserve"> 1,00</t>
    </r>
  </si>
  <si>
    <t>2,82 - 0,928 / 1,00</t>
  </si>
  <si>
    <t>N- 0,93A</t>
  </si>
  <si>
    <t>N- 0,93A</t>
  </si>
  <si>
    <t>N- 0,93A</t>
  </si>
  <si>
    <t>N- 0,93A</t>
  </si>
  <si>
    <t>N- 0,93A</t>
  </si>
  <si>
    <t>N- 0,93A</t>
  </si>
  <si>
    <t>N- 0,96A</t>
  </si>
  <si>
    <t>N- 0,96A</t>
  </si>
  <si>
    <t>2,82 - 0,938</t>
  </si>
  <si>
    <t>PORABA / EMISIJE</t>
  </si>
  <si>
    <t>VSI TIPI</t>
  </si>
  <si>
    <t>VSI TIPI</t>
  </si>
  <si>
    <t>VSI TIPI</t>
  </si>
  <si>
    <r>
      <t xml:space="preserve">Vsi tipi </t>
    </r>
    <r>
      <rPr>
        <b/>
        <sz val="10"/>
        <rFont val="Arial"/>
        <family val="2"/>
      </rPr>
      <t>"Aéro"</t>
    </r>
  </si>
  <si>
    <r>
      <t xml:space="preserve">Vsi tipi </t>
    </r>
    <r>
      <rPr>
        <b/>
        <sz val="10"/>
        <rFont val="Arial"/>
        <family val="2"/>
      </rPr>
      <t>"Aéro"</t>
    </r>
  </si>
  <si>
    <t>STAND.</t>
  </si>
  <si>
    <t>PAKET ZA DELOVIŠČE</t>
  </si>
  <si>
    <t>STAND.</t>
  </si>
  <si>
    <t>PAKET ZA DELOVIŠČE</t>
  </si>
  <si>
    <t>STAND.</t>
  </si>
  <si>
    <t>PAKET ZA DELOVIŠČE</t>
  </si>
  <si>
    <t>STAND.</t>
  </si>
  <si>
    <t>PAKET ZA DELOVIŠČE</t>
  </si>
  <si>
    <t>VSI TIPI</t>
  </si>
  <si>
    <t>Mestna vožnja (l/100 km)</t>
  </si>
  <si>
    <t>Ni podatka</t>
  </si>
  <si>
    <t>Izvenmestna vožnja (l/100 km)</t>
  </si>
  <si>
    <t>Ni podatka</t>
  </si>
  <si>
    <t>Kombinirana vožnja (l/100 km)</t>
  </si>
  <si>
    <r>
      <t>177 Wh/km (=</t>
    </r>
    <r>
      <rPr>
        <sz val="10"/>
        <rFont val="Arial"/>
        <family val="2"/>
        <charset val="238"/>
      </rPr>
      <t>&gt; 170 km NEDC)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</si>
  <si>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  <charset val="238"/>
      </rPr>
      <t xml:space="preserve"> (g/km) kombinirana vožnja</t>
    </r>
  </si>
  <si>
    <t>VZDRŽEVANJE</t>
  </si>
  <si>
    <t>1. servisni pregled pri 1 letu</t>
  </si>
  <si>
    <t>Interval vzdrževanja (km - čas)</t>
  </si>
  <si>
    <t>30.000 - 2 leti</t>
  </si>
  <si>
    <t>20.000 - 1 leto</t>
  </si>
  <si>
    <t>25.000 - 1 leto</t>
  </si>
  <si>
    <r>
      <t>141 pri 15</t>
    </r>
    <r>
      <rPr>
        <sz val="10"/>
        <rFont val="Arial"/>
        <family val="2"/>
        <charset val="238"/>
      </rPr>
      <t>" / 148 pri paketu za terensko vožnjo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</si>
</sst>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0" fontId="1" fillId="0" borderId="0"/>
  </cellStyleXfs>
  <cellXfs count="439">
    <xf numFmtId="0" fontId="0" fillId="0" borderId="0" xfId="0" applyAlignment="1"/>
    <xf numFmtId="0" fontId="2" fillId="2" borderId="1" xfId="0" applyFont="1" applyFill="1" applyBorder="1" applyAlignment="1"/>
    <xf numFmtId="0" fontId="2" fillId="0" borderId="2" xfId="0" applyFont="1" applyFill="1" applyBorder="1" applyAlignment="1"/>
    <xf numFmtId="0" fontId="1" fillId="2" borderId="3" xfId="0" applyFont="1" applyFill="1" applyBorder="1" applyAlignment="1"/>
    <xf numFmtId="0" fontId="2" fillId="0" borderId="4" xfId="0" applyFont="1" applyFill="1" applyBorder="1" applyAlignment="1"/>
    <xf numFmtId="0" fontId="1" fillId="0" borderId="3" xfId="0" applyFont="1" applyFill="1" applyBorder="1" applyAlignment="1"/>
    <xf numFmtId="0" fontId="1" fillId="2" borderId="2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0" borderId="2" xfId="0" applyFont="1" applyFill="1" applyBorder="1" applyAlignment="1"/>
    <xf numFmtId="0" fontId="2" fillId="0" borderId="1" xfId="0" applyFont="1" applyFill="1" applyBorder="1" applyAlignment="1"/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Alignment="1">
      <alignment wrapText="1"/>
    </xf>
    <xf numFmtId="0" fontId="1" fillId="0" borderId="0" xfId="0" applyFont="1" applyFill="1" applyBorder="1" applyAlignment="1"/>
    <xf numFmtId="0" fontId="2" fillId="2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quotePrefix="1" applyFont="1" applyFill="1" applyBorder="1">
      <alignment vertical="top"/>
    </xf>
    <xf numFmtId="0" fontId="1" fillId="2" borderId="2" xfId="0" applyFont="1" applyFill="1" applyBorder="1">
      <alignment vertical="top"/>
    </xf>
    <xf numFmtId="0" fontId="1" fillId="0" borderId="2" xfId="0" applyFont="1" applyFill="1" applyBorder="1">
      <alignment vertical="top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2" borderId="21" xfId="0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1" fillId="3" borderId="2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4" fillId="2" borderId="3" xfId="0" applyFont="1" applyFill="1" applyBorder="1" applyAlignment="1"/>
    <xf numFmtId="0" fontId="2" fillId="0" borderId="9" xfId="0" applyFont="1" applyFill="1" applyBorder="1" applyAlignment="1"/>
    <xf numFmtId="2" fontId="1" fillId="2" borderId="0" xfId="0" applyNumberFormat="1" applyFont="1" applyFill="1" applyBorder="1" applyAlignment="1">
      <alignment horizontal="center"/>
    </xf>
    <xf numFmtId="0" fontId="1" fillId="0" borderId="15" xfId="0" quotePrefix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1" fillId="0" borderId="7" xfId="0" quotePrefix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1" fillId="0" borderId="18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 wrapText="1"/>
    </xf>
    <xf numFmtId="0" fontId="1" fillId="0" borderId="6" xfId="0" quotePrefix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top"/>
    </xf>
    <xf numFmtId="0" fontId="1" fillId="0" borderId="0" xfId="0" applyFont="1" applyFill="1" applyBorder="1">
      <alignment vertical="top"/>
    </xf>
    <xf numFmtId="0" fontId="1" fillId="0" borderId="0" xfId="0" applyFont="1" applyFill="1">
      <alignment vertical="top"/>
    </xf>
    <xf numFmtId="164" fontId="1" fillId="0" borderId="21" xfId="0" quotePrefix="1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top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0" xfId="0" applyFont="1" applyFill="1" applyBorder="1">
      <alignment vertical="top"/>
    </xf>
    <xf numFmtId="0" fontId="1" fillId="2" borderId="9" xfId="0" applyFont="1" applyFill="1" applyBorder="1">
      <alignment vertical="top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0" xfId="0" applyFont="1" applyFill="1" applyAlignment="1"/>
    <xf numFmtId="164" fontId="1" fillId="0" borderId="16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1" fillId="4" borderId="8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2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4" borderId="21" xfId="0" applyNumberFormat="1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0" fontId="2" fillId="4" borderId="2" xfId="0" applyFont="1" applyFill="1" applyBorder="1" applyAlignment="1"/>
    <xf numFmtId="164" fontId="1" fillId="0" borderId="32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0" xfId="0" applyFont="1" applyBorder="1" applyAlignment="1"/>
    <xf numFmtId="0" fontId="1" fillId="0" borderId="0" xfId="0" applyFont="1" applyFill="1" applyAlignment="1">
      <alignment vertical="top"/>
    </xf>
    <xf numFmtId="0" fontId="7" fillId="0" borderId="0" xfId="0" applyFont="1" applyAlignment="1"/>
    <xf numFmtId="0" fontId="2" fillId="2" borderId="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0" xfId="0" applyFont="1" applyFill="1" applyBorder="1" applyAlignment="1"/>
    <xf numFmtId="0" fontId="2" fillId="0" borderId="18" xfId="0" applyFont="1" applyFill="1" applyBorder="1" applyAlignment="1"/>
    <xf numFmtId="0" fontId="1" fillId="0" borderId="29" xfId="0" applyFont="1" applyBorder="1" applyAlignment="1">
      <alignment horizontal="center"/>
    </xf>
    <xf numFmtId="0" fontId="7" fillId="0" borderId="0" xfId="0" applyFont="1" applyBorder="1" applyAlignment="1"/>
    <xf numFmtId="0" fontId="7" fillId="0" borderId="30" xfId="0" applyFont="1" applyBorder="1" applyAlignment="1">
      <alignment horizontal="center"/>
    </xf>
    <xf numFmtId="0" fontId="1" fillId="4" borderId="16" xfId="0" applyFont="1" applyFill="1" applyBorder="1" applyAlignment="1"/>
    <xf numFmtId="0" fontId="1" fillId="4" borderId="29" xfId="0" applyFont="1" applyFill="1" applyBorder="1" applyAlignment="1"/>
    <xf numFmtId="0" fontId="1" fillId="4" borderId="19" xfId="0" applyFont="1" applyFill="1" applyBorder="1" applyAlignment="1"/>
    <xf numFmtId="0" fontId="2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2" fontId="1" fillId="2" borderId="34" xfId="0" applyNumberFormat="1" applyFont="1" applyFill="1" applyBorder="1" applyAlignment="1">
      <alignment horizontal="center"/>
    </xf>
    <xf numFmtId="2" fontId="1" fillId="3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2" fontId="1" fillId="3" borderId="15" xfId="0" quotePrefix="1" applyNumberFormat="1" applyFont="1" applyFill="1" applyBorder="1" applyAlignment="1">
      <alignment horizontal="center"/>
    </xf>
    <xf numFmtId="2" fontId="1" fillId="3" borderId="5" xfId="0" quotePrefix="1" applyNumberFormat="1" applyFont="1" applyFill="1" applyBorder="1" applyAlignment="1">
      <alignment horizontal="center"/>
    </xf>
    <xf numFmtId="0" fontId="7" fillId="0" borderId="30" xfId="0" applyFont="1" applyBorder="1" applyAlignment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1" fillId="5" borderId="0" xfId="0" applyFont="1" applyFill="1" applyAlignment="1"/>
    <xf numFmtId="0" fontId="1" fillId="5" borderId="0" xfId="0" applyFont="1" applyFill="1" applyBorder="1">
      <alignment vertical="top"/>
    </xf>
    <xf numFmtId="0" fontId="1" fillId="5" borderId="0" xfId="0" applyFont="1" applyFill="1">
      <alignment vertical="top"/>
    </xf>
    <xf numFmtId="0" fontId="1" fillId="5" borderId="0" xfId="0" applyFont="1" applyFill="1" applyBorder="1" applyAlignment="1"/>
    <xf numFmtId="0" fontId="1" fillId="2" borderId="18" xfId="0" applyFont="1" applyFill="1" applyBorder="1">
      <alignment vertical="top"/>
    </xf>
    <xf numFmtId="0" fontId="1" fillId="0" borderId="3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quotePrefix="1" applyFont="1" applyFill="1" applyBorder="1" applyAlignment="1">
      <alignment horizontal="center"/>
    </xf>
    <xf numFmtId="0" fontId="1" fillId="0" borderId="10" xfId="0" quotePrefix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39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7" fontId="1" fillId="2" borderId="15" xfId="0" quotePrefix="1" applyNumberFormat="1" applyFont="1" applyFill="1" applyBorder="1" applyAlignment="1">
      <alignment horizontal="center"/>
    </xf>
    <xf numFmtId="17" fontId="1" fillId="2" borderId="0" xfId="0" quotePrefix="1" applyNumberFormat="1" applyFont="1" applyFill="1" applyBorder="1" applyAlignment="1">
      <alignment horizontal="center"/>
    </xf>
    <xf numFmtId="17" fontId="1" fillId="2" borderId="5" xfId="0" quotePrefix="1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4" borderId="15" xfId="0" quotePrefix="1" applyFont="1" applyFill="1" applyBorder="1" applyAlignment="1">
      <alignment horizontal="center"/>
    </xf>
    <xf numFmtId="2" fontId="1" fillId="3" borderId="15" xfId="0" quotePrefix="1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34" xfId="0" quotePrefix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" fontId="1" fillId="0" borderId="15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/>
    </xf>
    <xf numFmtId="16" fontId="1" fillId="0" borderId="5" xfId="0" applyNumberFormat="1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17" fontId="1" fillId="2" borderId="34" xfId="0" quotePrefix="1" applyNumberFormat="1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horizontal="center"/>
    </xf>
    <xf numFmtId="17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7" fontId="8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5" xfId="0" quotePrefix="1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4" fontId="1" fillId="0" borderId="5" xfId="0" quotePrefix="1" applyNumberFormat="1" applyFont="1" applyFill="1" applyBorder="1" applyAlignment="1">
      <alignment horizontal="center"/>
    </xf>
    <xf numFmtId="0" fontId="2" fillId="0" borderId="18" xfId="0" applyFont="1" applyFill="1" applyBorder="1" applyAlignment="1"/>
    <xf numFmtId="0" fontId="2" fillId="0" borderId="30" xfId="0" applyFont="1" applyFill="1" applyBorder="1" applyAlignment="1"/>
    <xf numFmtId="0" fontId="2" fillId="0" borderId="9" xfId="0" applyFont="1" applyFill="1" applyBorder="1" applyAlignment="1"/>
    <xf numFmtId="0" fontId="1" fillId="0" borderId="3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164" fontId="1" fillId="0" borderId="32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16" fontId="1" fillId="2" borderId="15" xfId="0" quotePrefix="1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164" fontId="1" fillId="0" borderId="19" xfId="0" quotePrefix="1" applyNumberFormat="1" applyFont="1" applyFill="1" applyBorder="1" applyAlignment="1">
      <alignment horizontal="center"/>
    </xf>
    <xf numFmtId="164" fontId="1" fillId="0" borderId="32" xfId="0" quotePrefix="1" applyNumberFormat="1" applyFont="1" applyFill="1" applyBorder="1" applyAlignment="1">
      <alignment horizontal="center"/>
    </xf>
    <xf numFmtId="164" fontId="1" fillId="0" borderId="39" xfId="0" quotePrefix="1" applyNumberFormat="1" applyFont="1" applyFill="1" applyBorder="1" applyAlignment="1">
      <alignment horizontal="center"/>
    </xf>
    <xf numFmtId="164" fontId="1" fillId="0" borderId="16" xfId="0" quotePrefix="1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164" fontId="1" fillId="0" borderId="15" xfId="0" quotePrefix="1" applyNumberFormat="1" applyFont="1" applyFill="1" applyBorder="1" applyAlignment="1">
      <alignment horizontal="center"/>
    </xf>
    <xf numFmtId="164" fontId="1" fillId="0" borderId="10" xfId="0" quotePrefix="1" applyNumberFormat="1" applyFont="1" applyFill="1" applyBorder="1" applyAlignment="1">
      <alignment horizontal="center"/>
    </xf>
    <xf numFmtId="164" fontId="1" fillId="0" borderId="0" xfId="0" quotePrefix="1" applyNumberFormat="1" applyFont="1" applyFill="1" applyBorder="1" applyAlignment="1">
      <alignment horizontal="center"/>
    </xf>
    <xf numFmtId="164" fontId="1" fillId="0" borderId="17" xfId="0" quotePrefix="1" applyNumberFormat="1" applyFont="1" applyFill="1" applyBorder="1" applyAlignment="1">
      <alignment horizontal="center"/>
    </xf>
    <xf numFmtId="164" fontId="1" fillId="0" borderId="29" xfId="0" quotePrefix="1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17" fontId="1" fillId="2" borderId="15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6" fontId="1" fillId="2" borderId="0" xfId="0" quotePrefix="1" applyNumberFormat="1" applyFont="1" applyFill="1" applyBorder="1" applyAlignment="1">
      <alignment horizontal="center"/>
    </xf>
    <xf numFmtId="16" fontId="1" fillId="2" borderId="5" xfId="0" quotePrefix="1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</cellXfs>
  <cellStyles count="3">
    <cellStyle name="Navadno" xfId="0" builtinId="0"/>
    <cellStyle name="Normal 2" xfId="1"/>
    <cellStyle name="Normal 22" xfId="2"/>
  </cellStyles>
  <dxfs count="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C000"/>
    <pageSetUpPr fitToPage="1"/>
  </sheetPr>
  <dimension ref="A1:BA101"/>
  <sheetViews>
    <sheetView tabSelected="1" zoomScale="120" zoomScaleNormal="120" zoomScaleSheetLayoutView="70" workbookViewId="0">
      <selection activeCell="A32" sqref="A32"/>
    </sheetView>
  </sheetViews>
  <sheetFormatPr defaultColWidth="11.42578125" defaultRowHeight="12.75" x14ac:dyDescent="0.2"/>
  <cols>
    <col min="1" max="1" width="78.85546875" style="36" customWidth="1"/>
    <col min="2" max="3" width="20.5703125" style="36" customWidth="1"/>
    <col min="4" max="8" width="15.7109375" style="36" customWidth="1"/>
    <col min="9" max="12" width="15.7109375" style="134" customWidth="1"/>
    <col min="13" max="19" width="15.7109375" style="36" customWidth="1"/>
    <col min="20" max="21" width="15.7109375" style="134" customWidth="1"/>
    <col min="22" max="28" width="15.7109375" style="36" customWidth="1"/>
    <col min="29" max="34" width="15.7109375" style="134" customWidth="1"/>
    <col min="35" max="38" width="15.7109375" style="36" customWidth="1"/>
    <col min="39" max="41" width="15.7109375" style="134" customWidth="1"/>
    <col min="42" max="16384" width="11.42578125" style="37"/>
  </cols>
  <sheetData>
    <row r="1" spans="1:41" ht="12.75" customHeight="1" x14ac:dyDescent="0.2">
      <c r="A1" s="1" t="s">
        <v>0</v>
      </c>
      <c r="B1" s="229" t="s">
        <v>1</v>
      </c>
      <c r="C1" s="265"/>
      <c r="D1" s="229" t="s">
        <v>2</v>
      </c>
      <c r="E1" s="264"/>
      <c r="F1" s="265"/>
      <c r="G1" s="229" t="s">
        <v>3</v>
      </c>
      <c r="H1" s="265"/>
      <c r="I1" s="229" t="s">
        <v>4</v>
      </c>
      <c r="J1" s="264"/>
      <c r="K1" s="229" t="s">
        <v>5</v>
      </c>
      <c r="L1" s="264"/>
      <c r="M1" s="324" t="s">
        <v>6</v>
      </c>
      <c r="N1" s="265"/>
      <c r="O1" s="229" t="s">
        <v>7</v>
      </c>
      <c r="P1" s="265"/>
      <c r="Q1" s="229" t="s">
        <v>8</v>
      </c>
      <c r="R1" s="264"/>
      <c r="S1" s="265"/>
      <c r="T1" s="229" t="s">
        <v>9</v>
      </c>
      <c r="U1" s="264"/>
      <c r="V1" s="229" t="s">
        <v>10</v>
      </c>
      <c r="W1" s="264"/>
      <c r="X1" s="265"/>
      <c r="Y1" s="229" t="s">
        <v>11</v>
      </c>
      <c r="Z1" s="265"/>
      <c r="AA1" s="229" t="s">
        <v>12</v>
      </c>
      <c r="AB1" s="265"/>
      <c r="AC1" s="229" t="s">
        <v>13</v>
      </c>
      <c r="AD1" s="264"/>
      <c r="AE1" s="229" t="s">
        <v>14</v>
      </c>
      <c r="AF1" s="264"/>
      <c r="AG1" s="229" t="s">
        <v>15</v>
      </c>
      <c r="AH1" s="264"/>
      <c r="AI1" s="229" t="s">
        <v>16</v>
      </c>
      <c r="AJ1" s="264"/>
      <c r="AK1" s="264"/>
      <c r="AL1" s="265"/>
      <c r="AM1" s="229" t="s">
        <v>17</v>
      </c>
      <c r="AN1" s="264"/>
      <c r="AO1" s="265"/>
    </row>
    <row r="2" spans="1:41" s="39" customFormat="1" x14ac:dyDescent="0.2">
      <c r="A2" s="2"/>
      <c r="B2" s="266" t="s">
        <v>18</v>
      </c>
      <c r="C2" s="268"/>
      <c r="D2" s="266" t="s">
        <v>19</v>
      </c>
      <c r="E2" s="267"/>
      <c r="F2" s="268"/>
      <c r="G2" s="266" t="s">
        <v>20</v>
      </c>
      <c r="H2" s="268"/>
      <c r="I2" s="266" t="s">
        <v>21</v>
      </c>
      <c r="J2" s="267"/>
      <c r="K2" s="266" t="s">
        <v>22</v>
      </c>
      <c r="L2" s="267"/>
      <c r="M2" s="325" t="s">
        <v>23</v>
      </c>
      <c r="N2" s="268"/>
      <c r="O2" s="266" t="s">
        <v>24</v>
      </c>
      <c r="P2" s="268"/>
      <c r="Q2" s="266" t="s">
        <v>25</v>
      </c>
      <c r="R2" s="267"/>
      <c r="S2" s="268"/>
      <c r="T2" s="266" t="s">
        <v>26</v>
      </c>
      <c r="U2" s="267"/>
      <c r="V2" s="266" t="s">
        <v>27</v>
      </c>
      <c r="W2" s="267"/>
      <c r="X2" s="268"/>
      <c r="Y2" s="266" t="s">
        <v>28</v>
      </c>
      <c r="Z2" s="268"/>
      <c r="AA2" s="266" t="s">
        <v>29</v>
      </c>
      <c r="AB2" s="268"/>
      <c r="AC2" s="266" t="s">
        <v>30</v>
      </c>
      <c r="AD2" s="267"/>
      <c r="AE2" s="266" t="s">
        <v>31</v>
      </c>
      <c r="AF2" s="267"/>
      <c r="AG2" s="266" t="s">
        <v>32</v>
      </c>
      <c r="AH2" s="267"/>
      <c r="AI2" s="266" t="s">
        <v>33</v>
      </c>
      <c r="AJ2" s="267"/>
      <c r="AK2" s="267"/>
      <c r="AL2" s="268"/>
      <c r="AM2" s="266" t="s">
        <v>34</v>
      </c>
      <c r="AN2" s="267"/>
      <c r="AO2" s="268"/>
    </row>
    <row r="3" spans="1:41" ht="13.5" thickBot="1" x14ac:dyDescent="0.25">
      <c r="A3" s="3" t="s">
        <v>35</v>
      </c>
      <c r="B3" s="243" t="s">
        <v>36</v>
      </c>
      <c r="C3" s="245"/>
      <c r="D3" s="243" t="s">
        <v>37</v>
      </c>
      <c r="E3" s="244"/>
      <c r="F3" s="245"/>
      <c r="G3" s="243" t="s">
        <v>38</v>
      </c>
      <c r="H3" s="245"/>
      <c r="I3" s="243" t="s">
        <v>39</v>
      </c>
      <c r="J3" s="244"/>
      <c r="K3" s="243" t="s">
        <v>40</v>
      </c>
      <c r="L3" s="244"/>
      <c r="M3" s="326" t="s">
        <v>41</v>
      </c>
      <c r="N3" s="245"/>
      <c r="O3" s="243" t="s">
        <v>42</v>
      </c>
      <c r="P3" s="245"/>
      <c r="Q3" s="243" t="s">
        <v>43</v>
      </c>
      <c r="R3" s="244"/>
      <c r="S3" s="245"/>
      <c r="T3" s="243" t="s">
        <v>44</v>
      </c>
      <c r="U3" s="244"/>
      <c r="V3" s="243" t="s">
        <v>45</v>
      </c>
      <c r="W3" s="244"/>
      <c r="X3" s="245"/>
      <c r="Y3" s="243" t="s">
        <v>46</v>
      </c>
      <c r="Z3" s="245"/>
      <c r="AA3" s="243" t="s">
        <v>47</v>
      </c>
      <c r="AB3" s="245"/>
      <c r="AC3" s="243" t="s">
        <v>48</v>
      </c>
      <c r="AD3" s="244"/>
      <c r="AE3" s="243" t="s">
        <v>49</v>
      </c>
      <c r="AF3" s="244"/>
      <c r="AG3" s="243" t="s">
        <v>50</v>
      </c>
      <c r="AH3" s="244"/>
      <c r="AI3" s="243" t="s">
        <v>51</v>
      </c>
      <c r="AJ3" s="244"/>
      <c r="AK3" s="244"/>
      <c r="AL3" s="245"/>
      <c r="AM3" s="243" t="s">
        <v>52</v>
      </c>
      <c r="AN3" s="244"/>
      <c r="AO3" s="245"/>
    </row>
    <row r="4" spans="1:41" ht="13.5" thickBot="1" x14ac:dyDescent="0.25">
      <c r="A4" s="4" t="s">
        <v>53</v>
      </c>
      <c r="B4" s="269" t="s">
        <v>54</v>
      </c>
      <c r="C4" s="271"/>
      <c r="D4" s="269" t="s">
        <v>55</v>
      </c>
      <c r="E4" s="270"/>
      <c r="F4" s="271"/>
      <c r="G4" s="269" t="s">
        <v>56</v>
      </c>
      <c r="H4" s="271"/>
      <c r="I4" s="269" t="s">
        <v>57</v>
      </c>
      <c r="J4" s="270"/>
      <c r="K4" s="269" t="s">
        <v>58</v>
      </c>
      <c r="L4" s="270"/>
      <c r="M4" s="317" t="s">
        <v>59</v>
      </c>
      <c r="N4" s="271"/>
      <c r="O4" s="269" t="s">
        <v>60</v>
      </c>
      <c r="P4" s="271"/>
      <c r="Q4" s="269" t="s">
        <v>61</v>
      </c>
      <c r="R4" s="270"/>
      <c r="S4" s="271"/>
      <c r="T4" s="269" t="s">
        <v>62</v>
      </c>
      <c r="U4" s="270"/>
      <c r="V4" s="269" t="s">
        <v>63</v>
      </c>
      <c r="W4" s="270"/>
      <c r="X4" s="271"/>
      <c r="Y4" s="269" t="s">
        <v>64</v>
      </c>
      <c r="Z4" s="271"/>
      <c r="AA4" s="269" t="s">
        <v>65</v>
      </c>
      <c r="AB4" s="271"/>
      <c r="AC4" s="269" t="s">
        <v>66</v>
      </c>
      <c r="AD4" s="270"/>
      <c r="AE4" s="269" t="s">
        <v>67</v>
      </c>
      <c r="AF4" s="270"/>
      <c r="AG4" s="269" t="s">
        <v>68</v>
      </c>
      <c r="AH4" s="270"/>
      <c r="AI4" s="269" t="s">
        <v>69</v>
      </c>
      <c r="AJ4" s="270"/>
      <c r="AK4" s="270"/>
      <c r="AL4" s="271"/>
      <c r="AM4" s="269" t="s">
        <v>70</v>
      </c>
      <c r="AN4" s="270"/>
      <c r="AO4" s="271"/>
    </row>
    <row r="5" spans="1:41" ht="13.5" thickBot="1" x14ac:dyDescent="0.25">
      <c r="A5" s="3" t="s">
        <v>71</v>
      </c>
      <c r="B5" s="272" t="s">
        <v>72</v>
      </c>
      <c r="C5" s="274"/>
      <c r="D5" s="272" t="s">
        <v>73</v>
      </c>
      <c r="E5" s="273"/>
      <c r="F5" s="274"/>
      <c r="G5" s="272" t="s">
        <v>74</v>
      </c>
      <c r="H5" s="274"/>
      <c r="I5" s="272"/>
      <c r="J5" s="273"/>
      <c r="K5" s="181"/>
      <c r="L5" s="181"/>
      <c r="M5" s="318" t="s">
        <v>75</v>
      </c>
      <c r="N5" s="274"/>
      <c r="O5" s="272" t="s">
        <v>76</v>
      </c>
      <c r="P5" s="274"/>
      <c r="Q5" s="272" t="s">
        <v>77</v>
      </c>
      <c r="R5" s="273"/>
      <c r="S5" s="274"/>
      <c r="T5" s="272" t="s">
        <v>78</v>
      </c>
      <c r="U5" s="273"/>
      <c r="V5" s="272" t="s">
        <v>79</v>
      </c>
      <c r="W5" s="273"/>
      <c r="X5" s="274"/>
      <c r="Y5" s="272" t="s">
        <v>80</v>
      </c>
      <c r="Z5" s="274"/>
      <c r="AA5" s="272" t="s">
        <v>81</v>
      </c>
      <c r="AB5" s="274"/>
      <c r="AC5" s="272" t="s">
        <v>82</v>
      </c>
      <c r="AD5" s="273"/>
      <c r="AE5" s="272" t="s">
        <v>83</v>
      </c>
      <c r="AF5" s="273"/>
      <c r="AG5" s="272" t="s">
        <v>84</v>
      </c>
      <c r="AH5" s="273"/>
      <c r="AI5" s="272" t="s">
        <v>85</v>
      </c>
      <c r="AJ5" s="273"/>
      <c r="AK5" s="273"/>
      <c r="AL5" s="274"/>
      <c r="AM5" s="272" t="s">
        <v>86</v>
      </c>
      <c r="AN5" s="273"/>
      <c r="AO5" s="274"/>
    </row>
    <row r="6" spans="1:41" ht="13.5" thickBot="1" x14ac:dyDescent="0.25">
      <c r="A6" s="5" t="s">
        <v>87</v>
      </c>
      <c r="B6" s="258">
        <v>7</v>
      </c>
      <c r="C6" s="260"/>
      <c r="D6" s="258" t="s">
        <v>88</v>
      </c>
      <c r="E6" s="259"/>
      <c r="F6" s="260"/>
      <c r="G6" s="258" t="s">
        <v>89</v>
      </c>
      <c r="H6" s="260"/>
      <c r="I6" s="258">
        <v>6</v>
      </c>
      <c r="J6" s="259"/>
      <c r="K6" s="258">
        <v>7</v>
      </c>
      <c r="L6" s="259"/>
      <c r="M6" s="323">
        <v>5</v>
      </c>
      <c r="N6" s="260"/>
      <c r="O6" s="258">
        <v>5</v>
      </c>
      <c r="P6" s="260"/>
      <c r="Q6" s="258">
        <v>5</v>
      </c>
      <c r="R6" s="259"/>
      <c r="S6" s="260"/>
      <c r="T6" s="258">
        <v>5</v>
      </c>
      <c r="U6" s="259"/>
      <c r="V6" s="258">
        <v>5</v>
      </c>
      <c r="W6" s="259"/>
      <c r="X6" s="260"/>
      <c r="Y6" s="258">
        <v>5</v>
      </c>
      <c r="Z6" s="260"/>
      <c r="AA6" s="258">
        <v>5</v>
      </c>
      <c r="AB6" s="260"/>
      <c r="AC6" s="258">
        <v>5</v>
      </c>
      <c r="AD6" s="259"/>
      <c r="AE6" s="258">
        <v>5</v>
      </c>
      <c r="AF6" s="259"/>
      <c r="AG6" s="258">
        <v>5</v>
      </c>
      <c r="AH6" s="259"/>
      <c r="AI6" s="258">
        <v>6</v>
      </c>
      <c r="AJ6" s="259"/>
      <c r="AK6" s="259"/>
      <c r="AL6" s="260"/>
      <c r="AM6" s="258">
        <v>6</v>
      </c>
      <c r="AN6" s="259"/>
      <c r="AO6" s="260"/>
    </row>
    <row r="7" spans="1:41" x14ac:dyDescent="0.2">
      <c r="A7" s="1" t="s">
        <v>90</v>
      </c>
      <c r="B7" s="225" t="s">
        <v>91</v>
      </c>
      <c r="C7" s="240"/>
      <c r="D7" s="225" t="s">
        <v>92</v>
      </c>
      <c r="E7" s="239"/>
      <c r="F7" s="240"/>
      <c r="G7" s="225" t="s">
        <v>93</v>
      </c>
      <c r="H7" s="240"/>
      <c r="I7" s="225" t="s">
        <v>94</v>
      </c>
      <c r="J7" s="239"/>
      <c r="K7" s="225" t="s">
        <v>95</v>
      </c>
      <c r="L7" s="239"/>
      <c r="M7" s="316" t="s">
        <v>96</v>
      </c>
      <c r="N7" s="240"/>
      <c r="O7" s="275" t="s">
        <v>97</v>
      </c>
      <c r="P7" s="277"/>
      <c r="Q7" s="225" t="s">
        <v>98</v>
      </c>
      <c r="R7" s="239"/>
      <c r="S7" s="240"/>
      <c r="T7" s="225" t="s">
        <v>99</v>
      </c>
      <c r="U7" s="239"/>
      <c r="V7" s="276" t="s">
        <v>100</v>
      </c>
      <c r="W7" s="276"/>
      <c r="X7" s="276"/>
      <c r="Y7" s="276"/>
      <c r="Z7" s="276"/>
      <c r="AA7" s="276"/>
      <c r="AB7" s="277"/>
      <c r="AC7" s="276" t="s">
        <v>101</v>
      </c>
      <c r="AD7" s="276"/>
      <c r="AE7" s="276"/>
      <c r="AF7" s="276"/>
      <c r="AG7" s="276"/>
      <c r="AH7" s="276"/>
      <c r="AI7" s="275" t="s">
        <v>102</v>
      </c>
      <c r="AJ7" s="276"/>
      <c r="AK7" s="276"/>
      <c r="AL7" s="277"/>
      <c r="AM7" s="275" t="s">
        <v>103</v>
      </c>
      <c r="AN7" s="276"/>
      <c r="AO7" s="277"/>
    </row>
    <row r="8" spans="1:41" x14ac:dyDescent="0.2">
      <c r="A8" s="8" t="s">
        <v>104</v>
      </c>
      <c r="B8" s="215" t="s">
        <v>105</v>
      </c>
      <c r="C8" s="242"/>
      <c r="D8" s="215" t="s">
        <v>106</v>
      </c>
      <c r="E8" s="241"/>
      <c r="F8" s="242"/>
      <c r="G8" s="215" t="s">
        <v>107</v>
      </c>
      <c r="H8" s="242"/>
      <c r="I8" s="215" t="s">
        <v>108</v>
      </c>
      <c r="J8" s="241"/>
      <c r="K8" s="215" t="s">
        <v>109</v>
      </c>
      <c r="L8" s="241"/>
      <c r="M8" s="314" t="s">
        <v>110</v>
      </c>
      <c r="N8" s="242"/>
      <c r="O8" s="215" t="s">
        <v>111</v>
      </c>
      <c r="P8" s="242"/>
      <c r="Q8" s="215" t="s">
        <v>112</v>
      </c>
      <c r="R8" s="241"/>
      <c r="S8" s="242"/>
      <c r="T8" s="215" t="s">
        <v>113</v>
      </c>
      <c r="U8" s="241"/>
      <c r="V8" s="241" t="s">
        <v>114</v>
      </c>
      <c r="W8" s="241"/>
      <c r="X8" s="241"/>
      <c r="Y8" s="241"/>
      <c r="Z8" s="241"/>
      <c r="AA8" s="241"/>
      <c r="AB8" s="242"/>
      <c r="AC8" s="241" t="s">
        <v>115</v>
      </c>
      <c r="AD8" s="241"/>
      <c r="AE8" s="241"/>
      <c r="AF8" s="241"/>
      <c r="AG8" s="241"/>
      <c r="AH8" s="241"/>
      <c r="AI8" s="215" t="s">
        <v>116</v>
      </c>
      <c r="AJ8" s="241"/>
      <c r="AK8" s="241"/>
      <c r="AL8" s="242"/>
      <c r="AM8" s="215" t="s">
        <v>117</v>
      </c>
      <c r="AN8" s="241"/>
      <c r="AO8" s="242"/>
    </row>
    <row r="9" spans="1:41" x14ac:dyDescent="0.2">
      <c r="A9" s="6" t="s">
        <v>118</v>
      </c>
      <c r="B9" s="278" t="s">
        <v>119</v>
      </c>
      <c r="C9" s="240"/>
      <c r="D9" s="278" t="s">
        <v>120</v>
      </c>
      <c r="E9" s="279"/>
      <c r="F9" s="240"/>
      <c r="G9" s="278" t="s">
        <v>121</v>
      </c>
      <c r="H9" s="240"/>
      <c r="I9" s="278" t="s">
        <v>122</v>
      </c>
      <c r="J9" s="279"/>
      <c r="K9" s="278" t="s">
        <v>123</v>
      </c>
      <c r="L9" s="279"/>
      <c r="M9" s="315" t="s">
        <v>124</v>
      </c>
      <c r="N9" s="240"/>
      <c r="O9" s="278" t="s">
        <v>125</v>
      </c>
      <c r="P9" s="240"/>
      <c r="Q9" s="278" t="s">
        <v>126</v>
      </c>
      <c r="R9" s="279"/>
      <c r="S9" s="240"/>
      <c r="T9" s="278" t="s">
        <v>127</v>
      </c>
      <c r="U9" s="279"/>
      <c r="V9" s="279" t="s">
        <v>128</v>
      </c>
      <c r="W9" s="279"/>
      <c r="X9" s="279"/>
      <c r="Y9" s="279"/>
      <c r="Z9" s="279"/>
      <c r="AA9" s="279"/>
      <c r="AB9" s="280"/>
      <c r="AC9" s="279" t="s">
        <v>129</v>
      </c>
      <c r="AD9" s="279"/>
      <c r="AE9" s="279"/>
      <c r="AF9" s="279"/>
      <c r="AG9" s="279"/>
      <c r="AH9" s="279"/>
      <c r="AI9" s="278" t="s">
        <v>130</v>
      </c>
      <c r="AJ9" s="279"/>
      <c r="AK9" s="279"/>
      <c r="AL9" s="280"/>
      <c r="AM9" s="278" t="s">
        <v>131</v>
      </c>
      <c r="AN9" s="279"/>
      <c r="AO9" s="280"/>
    </row>
    <row r="10" spans="1:41" x14ac:dyDescent="0.2">
      <c r="A10" s="8" t="s">
        <v>132</v>
      </c>
      <c r="B10" s="215" t="s">
        <v>133</v>
      </c>
      <c r="C10" s="242"/>
      <c r="D10" s="215" t="s">
        <v>134</v>
      </c>
      <c r="E10" s="241"/>
      <c r="F10" s="242"/>
      <c r="G10" s="215" t="s">
        <v>135</v>
      </c>
      <c r="H10" s="242"/>
      <c r="I10" s="215" t="s">
        <v>136</v>
      </c>
      <c r="J10" s="241"/>
      <c r="K10" s="215" t="s">
        <v>137</v>
      </c>
      <c r="L10" s="241"/>
      <c r="M10" s="314" t="s">
        <v>138</v>
      </c>
      <c r="N10" s="242"/>
      <c r="O10" s="215" t="s">
        <v>139</v>
      </c>
      <c r="P10" s="242"/>
      <c r="Q10" s="215" t="s">
        <v>140</v>
      </c>
      <c r="R10" s="241"/>
      <c r="S10" s="242"/>
      <c r="T10" s="215" t="s">
        <v>141</v>
      </c>
      <c r="U10" s="241"/>
      <c r="V10" s="241" t="s">
        <v>142</v>
      </c>
      <c r="W10" s="241"/>
      <c r="X10" s="241"/>
      <c r="Y10" s="241"/>
      <c r="Z10" s="241"/>
      <c r="AA10" s="241"/>
      <c r="AB10" s="242"/>
      <c r="AC10" s="241" t="s">
        <v>143</v>
      </c>
      <c r="AD10" s="241"/>
      <c r="AE10" s="241"/>
      <c r="AF10" s="241"/>
      <c r="AG10" s="241"/>
      <c r="AH10" s="241"/>
      <c r="AI10" s="215" t="s">
        <v>144</v>
      </c>
      <c r="AJ10" s="241"/>
      <c r="AK10" s="241"/>
      <c r="AL10" s="242"/>
      <c r="AM10" s="215" t="s">
        <v>145</v>
      </c>
      <c r="AN10" s="241"/>
      <c r="AO10" s="242"/>
    </row>
    <row r="11" spans="1:41" ht="14.25" x14ac:dyDescent="0.2">
      <c r="A11" s="6" t="s">
        <v>146</v>
      </c>
      <c r="B11" s="225">
        <v>1587</v>
      </c>
      <c r="C11" s="240"/>
      <c r="D11" s="225">
        <v>1598</v>
      </c>
      <c r="E11" s="239"/>
      <c r="F11" s="240"/>
      <c r="G11" s="225">
        <v>1598</v>
      </c>
      <c r="H11" s="240"/>
      <c r="I11" s="225">
        <v>1598</v>
      </c>
      <c r="J11" s="239"/>
      <c r="K11" s="225">
        <v>1598</v>
      </c>
      <c r="L11" s="239"/>
      <c r="M11" s="316">
        <v>1560</v>
      </c>
      <c r="N11" s="240"/>
      <c r="O11" s="225">
        <v>1560</v>
      </c>
      <c r="P11" s="240"/>
      <c r="Q11" s="225">
        <v>1560</v>
      </c>
      <c r="R11" s="239"/>
      <c r="S11" s="240"/>
      <c r="T11" s="225">
        <v>1560</v>
      </c>
      <c r="U11" s="239"/>
      <c r="V11" s="239">
        <v>1560</v>
      </c>
      <c r="W11" s="239"/>
      <c r="X11" s="239"/>
      <c r="Y11" s="239"/>
      <c r="Z11" s="239"/>
      <c r="AA11" s="239"/>
      <c r="AB11" s="240"/>
      <c r="AC11" s="239">
        <v>1560</v>
      </c>
      <c r="AD11" s="239"/>
      <c r="AE11" s="239"/>
      <c r="AF11" s="239"/>
      <c r="AG11" s="239"/>
      <c r="AH11" s="239"/>
      <c r="AI11" s="225">
        <v>1560</v>
      </c>
      <c r="AJ11" s="239"/>
      <c r="AK11" s="239"/>
      <c r="AL11" s="240"/>
      <c r="AM11" s="225">
        <v>1560</v>
      </c>
      <c r="AN11" s="239"/>
      <c r="AO11" s="240"/>
    </row>
    <row r="12" spans="1:41" x14ac:dyDescent="0.2">
      <c r="A12" s="8" t="s">
        <v>147</v>
      </c>
      <c r="B12" s="307" t="s">
        <v>148</v>
      </c>
      <c r="C12" s="312"/>
      <c r="D12" s="307" t="s">
        <v>149</v>
      </c>
      <c r="E12" s="308"/>
      <c r="F12" s="312"/>
      <c r="G12" s="307" t="s">
        <v>150</v>
      </c>
      <c r="H12" s="312"/>
      <c r="I12" s="307" t="s">
        <v>151</v>
      </c>
      <c r="J12" s="308"/>
      <c r="K12" s="307" t="s">
        <v>152</v>
      </c>
      <c r="L12" s="308"/>
      <c r="M12" s="314" t="s">
        <v>153</v>
      </c>
      <c r="N12" s="242"/>
      <c r="O12" s="215" t="s">
        <v>154</v>
      </c>
      <c r="P12" s="242"/>
      <c r="Q12" s="307" t="s">
        <v>155</v>
      </c>
      <c r="R12" s="308"/>
      <c r="S12" s="312"/>
      <c r="T12" s="307" t="s">
        <v>156</v>
      </c>
      <c r="U12" s="308"/>
      <c r="V12" s="241" t="s">
        <v>157</v>
      </c>
      <c r="W12" s="241"/>
      <c r="X12" s="241"/>
      <c r="Y12" s="241"/>
      <c r="Z12" s="241"/>
      <c r="AA12" s="241"/>
      <c r="AB12" s="242"/>
      <c r="AC12" s="241" t="s">
        <v>158</v>
      </c>
      <c r="AD12" s="241"/>
      <c r="AE12" s="241"/>
      <c r="AF12" s="241"/>
      <c r="AG12" s="241"/>
      <c r="AH12" s="241"/>
      <c r="AI12" s="215" t="s">
        <v>159</v>
      </c>
      <c r="AJ12" s="241"/>
      <c r="AK12" s="241"/>
      <c r="AL12" s="242"/>
      <c r="AM12" s="215" t="s">
        <v>160</v>
      </c>
      <c r="AN12" s="241"/>
      <c r="AO12" s="242"/>
    </row>
    <row r="13" spans="1:41" x14ac:dyDescent="0.2">
      <c r="A13" s="6" t="s">
        <v>161</v>
      </c>
      <c r="B13" s="225" t="s">
        <v>162</v>
      </c>
      <c r="C13" s="240"/>
      <c r="D13" s="225" t="s">
        <v>163</v>
      </c>
      <c r="E13" s="239"/>
      <c r="F13" s="240"/>
      <c r="G13" s="225" t="s">
        <v>164</v>
      </c>
      <c r="H13" s="240"/>
      <c r="I13" s="225" t="s">
        <v>165</v>
      </c>
      <c r="J13" s="239"/>
      <c r="K13" s="225" t="s">
        <v>166</v>
      </c>
      <c r="L13" s="239"/>
      <c r="M13" s="316" t="s">
        <v>167</v>
      </c>
      <c r="N13" s="240"/>
      <c r="O13" s="225" t="s">
        <v>168</v>
      </c>
      <c r="P13" s="240"/>
      <c r="Q13" s="225" t="s">
        <v>169</v>
      </c>
      <c r="R13" s="239"/>
      <c r="S13" s="240"/>
      <c r="T13" s="225" t="s">
        <v>170</v>
      </c>
      <c r="U13" s="239"/>
      <c r="V13" s="239" t="s">
        <v>171</v>
      </c>
      <c r="W13" s="239"/>
      <c r="X13" s="239"/>
      <c r="Y13" s="239"/>
      <c r="Z13" s="239"/>
      <c r="AA13" s="239"/>
      <c r="AB13" s="240"/>
      <c r="AC13" s="239" t="s">
        <v>172</v>
      </c>
      <c r="AD13" s="239"/>
      <c r="AE13" s="239"/>
      <c r="AF13" s="239"/>
      <c r="AG13" s="239"/>
      <c r="AH13" s="239"/>
      <c r="AI13" s="225" t="s">
        <v>173</v>
      </c>
      <c r="AJ13" s="239"/>
      <c r="AK13" s="239"/>
      <c r="AL13" s="240"/>
      <c r="AM13" s="225" t="s">
        <v>174</v>
      </c>
      <c r="AN13" s="239"/>
      <c r="AO13" s="240"/>
    </row>
    <row r="14" spans="1:41" x14ac:dyDescent="0.2">
      <c r="A14" s="8" t="s">
        <v>175</v>
      </c>
      <c r="B14" s="215" t="s">
        <v>176</v>
      </c>
      <c r="C14" s="242"/>
      <c r="D14" s="215" t="s">
        <v>177</v>
      </c>
      <c r="E14" s="241"/>
      <c r="F14" s="242"/>
      <c r="G14" s="215" t="s">
        <v>178</v>
      </c>
      <c r="H14" s="242"/>
      <c r="I14" s="215" t="s">
        <v>179</v>
      </c>
      <c r="J14" s="241"/>
      <c r="K14" s="215" t="s">
        <v>180</v>
      </c>
      <c r="L14" s="241"/>
      <c r="M14" s="314" t="s">
        <v>181</v>
      </c>
      <c r="N14" s="242"/>
      <c r="O14" s="215" t="s">
        <v>182</v>
      </c>
      <c r="P14" s="242"/>
      <c r="Q14" s="215" t="s">
        <v>183</v>
      </c>
      <c r="R14" s="241"/>
      <c r="S14" s="242"/>
      <c r="T14" s="215" t="s">
        <v>184</v>
      </c>
      <c r="U14" s="241"/>
      <c r="V14" s="241" t="s">
        <v>185</v>
      </c>
      <c r="W14" s="241"/>
      <c r="X14" s="241"/>
      <c r="Y14" s="241"/>
      <c r="Z14" s="241"/>
      <c r="AA14" s="241"/>
      <c r="AB14" s="242"/>
      <c r="AC14" s="241" t="s">
        <v>186</v>
      </c>
      <c r="AD14" s="241"/>
      <c r="AE14" s="241"/>
      <c r="AF14" s="241"/>
      <c r="AG14" s="241"/>
      <c r="AH14" s="241"/>
      <c r="AI14" s="215" t="s">
        <v>187</v>
      </c>
      <c r="AJ14" s="241"/>
      <c r="AK14" s="241"/>
      <c r="AL14" s="242"/>
      <c r="AM14" s="215" t="s">
        <v>188</v>
      </c>
      <c r="AN14" s="241"/>
      <c r="AO14" s="242"/>
    </row>
    <row r="15" spans="1:41" x14ac:dyDescent="0.2">
      <c r="A15" s="6" t="s">
        <v>189</v>
      </c>
      <c r="B15" s="225" t="s">
        <v>190</v>
      </c>
      <c r="C15" s="240"/>
      <c r="D15" s="225" t="s">
        <v>191</v>
      </c>
      <c r="E15" s="239"/>
      <c r="F15" s="240"/>
      <c r="G15" s="225" t="s">
        <v>192</v>
      </c>
      <c r="H15" s="240"/>
      <c r="I15" s="225" t="s">
        <v>193</v>
      </c>
      <c r="J15" s="239"/>
      <c r="K15" s="225" t="s">
        <v>194</v>
      </c>
      <c r="L15" s="239"/>
      <c r="M15" s="316" t="s">
        <v>195</v>
      </c>
      <c r="N15" s="240"/>
      <c r="O15" s="225" t="s">
        <v>196</v>
      </c>
      <c r="P15" s="240"/>
      <c r="Q15" s="225" t="s">
        <v>197</v>
      </c>
      <c r="R15" s="239"/>
      <c r="S15" s="240"/>
      <c r="T15" s="225" t="s">
        <v>198</v>
      </c>
      <c r="U15" s="239"/>
      <c r="V15" s="239" t="s">
        <v>199</v>
      </c>
      <c r="W15" s="239"/>
      <c r="X15" s="239"/>
      <c r="Y15" s="239"/>
      <c r="Z15" s="239"/>
      <c r="AA15" s="239"/>
      <c r="AB15" s="240"/>
      <c r="AC15" s="239" t="s">
        <v>200</v>
      </c>
      <c r="AD15" s="239"/>
      <c r="AE15" s="239"/>
      <c r="AF15" s="239"/>
      <c r="AG15" s="239"/>
      <c r="AH15" s="239"/>
      <c r="AI15" s="225" t="s">
        <v>201</v>
      </c>
      <c r="AJ15" s="239"/>
      <c r="AK15" s="239"/>
      <c r="AL15" s="240"/>
      <c r="AM15" s="225" t="s">
        <v>202</v>
      </c>
      <c r="AN15" s="239"/>
      <c r="AO15" s="240"/>
    </row>
    <row r="16" spans="1:41" x14ac:dyDescent="0.2">
      <c r="A16" s="8" t="s">
        <v>203</v>
      </c>
      <c r="B16" s="215" t="s">
        <v>204</v>
      </c>
      <c r="C16" s="242"/>
      <c r="D16" s="215" t="s">
        <v>205</v>
      </c>
      <c r="E16" s="241"/>
      <c r="F16" s="242"/>
      <c r="G16" s="307" t="s">
        <v>206</v>
      </c>
      <c r="H16" s="312"/>
      <c r="I16" s="307" t="s">
        <v>207</v>
      </c>
      <c r="J16" s="308"/>
      <c r="K16" s="307" t="s">
        <v>208</v>
      </c>
      <c r="L16" s="308"/>
      <c r="M16" s="314" t="s">
        <v>209</v>
      </c>
      <c r="N16" s="242"/>
      <c r="O16" s="215" t="s">
        <v>210</v>
      </c>
      <c r="P16" s="242"/>
      <c r="Q16" s="215" t="s">
        <v>211</v>
      </c>
      <c r="R16" s="241"/>
      <c r="S16" s="242"/>
      <c r="T16" s="215" t="s">
        <v>212</v>
      </c>
      <c r="U16" s="241"/>
      <c r="V16" s="241" t="s">
        <v>213</v>
      </c>
      <c r="W16" s="241"/>
      <c r="X16" s="241"/>
      <c r="Y16" s="241"/>
      <c r="Z16" s="241"/>
      <c r="AA16" s="241"/>
      <c r="AB16" s="242"/>
      <c r="AC16" s="241" t="s">
        <v>214</v>
      </c>
      <c r="AD16" s="241"/>
      <c r="AE16" s="241"/>
      <c r="AF16" s="241"/>
      <c r="AG16" s="241"/>
      <c r="AH16" s="241"/>
      <c r="AI16" s="215" t="s">
        <v>215</v>
      </c>
      <c r="AJ16" s="241"/>
      <c r="AK16" s="241"/>
      <c r="AL16" s="242"/>
      <c r="AM16" s="215" t="s">
        <v>216</v>
      </c>
      <c r="AN16" s="241"/>
      <c r="AO16" s="242"/>
    </row>
    <row r="17" spans="1:41" ht="13.5" thickBot="1" x14ac:dyDescent="0.25">
      <c r="A17" s="6" t="s">
        <v>217</v>
      </c>
      <c r="B17" s="225" t="s">
        <v>218</v>
      </c>
      <c r="C17" s="240"/>
      <c r="D17" s="225" t="s">
        <v>219</v>
      </c>
      <c r="E17" s="239"/>
      <c r="F17" s="240"/>
      <c r="G17" s="225" t="s">
        <v>220</v>
      </c>
      <c r="H17" s="240"/>
      <c r="I17" s="225" t="s">
        <v>221</v>
      </c>
      <c r="J17" s="239"/>
      <c r="K17" s="225" t="s">
        <v>222</v>
      </c>
      <c r="L17" s="239"/>
      <c r="M17" s="316" t="s">
        <v>223</v>
      </c>
      <c r="N17" s="240"/>
      <c r="O17" s="225" t="s">
        <v>224</v>
      </c>
      <c r="P17" s="240"/>
      <c r="Q17" s="225" t="s">
        <v>225</v>
      </c>
      <c r="R17" s="239"/>
      <c r="S17" s="240"/>
      <c r="T17" s="225" t="s">
        <v>226</v>
      </c>
      <c r="U17" s="239"/>
      <c r="V17" s="244" t="s">
        <v>227</v>
      </c>
      <c r="W17" s="244"/>
      <c r="X17" s="244"/>
      <c r="Y17" s="244"/>
      <c r="Z17" s="244"/>
      <c r="AA17" s="244"/>
      <c r="AB17" s="245"/>
      <c r="AC17" s="244" t="s">
        <v>228</v>
      </c>
      <c r="AD17" s="244"/>
      <c r="AE17" s="244"/>
      <c r="AF17" s="244"/>
      <c r="AG17" s="244"/>
      <c r="AH17" s="244"/>
      <c r="AI17" s="243" t="s">
        <v>229</v>
      </c>
      <c r="AJ17" s="244"/>
      <c r="AK17" s="244"/>
      <c r="AL17" s="245"/>
      <c r="AM17" s="243" t="s">
        <v>230</v>
      </c>
      <c r="AN17" s="244"/>
      <c r="AO17" s="245"/>
    </row>
    <row r="18" spans="1:41" s="110" customFormat="1" x14ac:dyDescent="0.2">
      <c r="A18" s="68" t="s">
        <v>231</v>
      </c>
      <c r="B18" s="261" t="s">
        <v>232</v>
      </c>
      <c r="C18" s="263"/>
      <c r="D18" s="261" t="s">
        <v>233</v>
      </c>
      <c r="E18" s="262"/>
      <c r="F18" s="263"/>
      <c r="G18" s="261" t="s">
        <v>234</v>
      </c>
      <c r="H18" s="263"/>
      <c r="I18" s="261" t="s">
        <v>235</v>
      </c>
      <c r="J18" s="262"/>
      <c r="K18" s="261" t="s">
        <v>236</v>
      </c>
      <c r="L18" s="262"/>
      <c r="M18" s="313" t="s">
        <v>237</v>
      </c>
      <c r="N18" s="263"/>
      <c r="O18" s="261" t="s">
        <v>238</v>
      </c>
      <c r="P18" s="263"/>
      <c r="Q18" s="261" t="s">
        <v>239</v>
      </c>
      <c r="R18" s="262"/>
      <c r="S18" s="263"/>
      <c r="T18" s="261" t="s">
        <v>240</v>
      </c>
      <c r="U18" s="262"/>
      <c r="V18" s="261" t="s">
        <v>241</v>
      </c>
      <c r="W18" s="262"/>
      <c r="X18" s="263"/>
      <c r="Y18" s="261" t="s">
        <v>242</v>
      </c>
      <c r="Z18" s="263"/>
      <c r="AA18" s="261" t="s">
        <v>243</v>
      </c>
      <c r="AB18" s="263"/>
      <c r="AC18" s="261" t="s">
        <v>244</v>
      </c>
      <c r="AD18" s="262"/>
      <c r="AE18" s="261" t="s">
        <v>245</v>
      </c>
      <c r="AF18" s="262"/>
      <c r="AG18" s="261" t="s">
        <v>246</v>
      </c>
      <c r="AH18" s="262"/>
      <c r="AI18" s="261" t="s">
        <v>247</v>
      </c>
      <c r="AJ18" s="262"/>
      <c r="AK18" s="262"/>
      <c r="AL18" s="263"/>
      <c r="AM18" s="261" t="s">
        <v>248</v>
      </c>
      <c r="AN18" s="262"/>
      <c r="AO18" s="263"/>
    </row>
    <row r="19" spans="1:41" x14ac:dyDescent="0.2">
      <c r="A19" s="44" t="s">
        <v>249</v>
      </c>
      <c r="B19" s="45">
        <v>6.77</v>
      </c>
      <c r="C19" s="43">
        <v>6.72</v>
      </c>
      <c r="D19" s="45">
        <v>6.7634002770083113</v>
      </c>
      <c r="E19" s="73"/>
      <c r="F19" s="43">
        <v>6.7119806094182826</v>
      </c>
      <c r="G19" s="45">
        <v>6.77</v>
      </c>
      <c r="H19" s="43">
        <v>6.72</v>
      </c>
      <c r="I19" s="246">
        <v>6.71</v>
      </c>
      <c r="J19" s="247"/>
      <c r="K19" s="246">
        <v>6.71</v>
      </c>
      <c r="L19" s="247"/>
      <c r="M19" s="149">
        <v>7.9801946647440518</v>
      </c>
      <c r="N19" s="43">
        <v>7.9195241528478721</v>
      </c>
      <c r="O19" s="45">
        <v>7.9801946647440518</v>
      </c>
      <c r="P19" s="43">
        <v>7.9195241528478721</v>
      </c>
      <c r="Q19" s="45">
        <v>8.204988880652337</v>
      </c>
      <c r="R19" s="73"/>
      <c r="S19" s="43">
        <v>8.1426093402520401</v>
      </c>
      <c r="T19" s="246">
        <v>8.14</v>
      </c>
      <c r="U19" s="247"/>
      <c r="V19" s="45">
        <v>8.204988880652337</v>
      </c>
      <c r="W19" s="73"/>
      <c r="X19" s="43">
        <v>8.1426093402520401</v>
      </c>
      <c r="Y19" s="45">
        <v>8.204988880652337</v>
      </c>
      <c r="Z19" s="43">
        <v>8.1426093402520401</v>
      </c>
      <c r="AA19" s="246">
        <v>8.0104041641151262</v>
      </c>
      <c r="AB19" s="248"/>
      <c r="AC19" s="246">
        <v>8.14</v>
      </c>
      <c r="AD19" s="247"/>
      <c r="AE19" s="246">
        <v>8.14</v>
      </c>
      <c r="AF19" s="247"/>
      <c r="AG19" s="246">
        <v>6.82</v>
      </c>
      <c r="AH19" s="247"/>
      <c r="AI19" s="246">
        <v>8.204988880652337</v>
      </c>
      <c r="AJ19" s="247"/>
      <c r="AK19" s="247">
        <v>8.1426093402520401</v>
      </c>
      <c r="AL19" s="248"/>
      <c r="AM19" s="246">
        <v>8.1</v>
      </c>
      <c r="AN19" s="247"/>
      <c r="AO19" s="248"/>
    </row>
    <row r="20" spans="1:41" x14ac:dyDescent="0.2">
      <c r="A20" s="70" t="s">
        <v>250</v>
      </c>
      <c r="B20" s="54">
        <v>12.52</v>
      </c>
      <c r="C20" s="55">
        <v>12.43</v>
      </c>
      <c r="D20" s="54">
        <v>12.516682330827068</v>
      </c>
      <c r="E20" s="76"/>
      <c r="F20" s="55">
        <v>12.421522556390977</v>
      </c>
      <c r="G20" s="54">
        <v>12.52</v>
      </c>
      <c r="H20" s="55">
        <v>12.43</v>
      </c>
      <c r="I20" s="249">
        <v>12.42</v>
      </c>
      <c r="J20" s="250"/>
      <c r="K20" s="249">
        <v>12.42</v>
      </c>
      <c r="L20" s="250"/>
      <c r="M20" s="150">
        <v>14.768542074363992</v>
      </c>
      <c r="N20" s="55">
        <v>14.656262230919763</v>
      </c>
      <c r="O20" s="54">
        <v>14.768542074363992</v>
      </c>
      <c r="P20" s="55">
        <v>14.656262230919763</v>
      </c>
      <c r="Q20" s="54">
        <v>15.184557344064384</v>
      </c>
      <c r="R20" s="76"/>
      <c r="S20" s="55">
        <v>15.069114688128769</v>
      </c>
      <c r="T20" s="249">
        <v>15.07</v>
      </c>
      <c r="U20" s="250"/>
      <c r="V20" s="54">
        <v>15.184557344064384</v>
      </c>
      <c r="W20" s="76"/>
      <c r="X20" s="55">
        <v>15.069114688128769</v>
      </c>
      <c r="Y20" s="54">
        <v>15.184557344064384</v>
      </c>
      <c r="Z20" s="55">
        <v>15.069114688128769</v>
      </c>
      <c r="AA20" s="249">
        <v>14.762764084507042</v>
      </c>
      <c r="AB20" s="251"/>
      <c r="AC20" s="249">
        <v>15.07</v>
      </c>
      <c r="AD20" s="250"/>
      <c r="AE20" s="249">
        <v>15.07</v>
      </c>
      <c r="AF20" s="250"/>
      <c r="AG20" s="249">
        <v>11.82</v>
      </c>
      <c r="AH20" s="250"/>
      <c r="AI20" s="249">
        <v>15.184557344064384</v>
      </c>
      <c r="AJ20" s="250"/>
      <c r="AK20" s="250">
        <v>15.069114688128769</v>
      </c>
      <c r="AL20" s="251"/>
      <c r="AM20" s="249">
        <v>15</v>
      </c>
      <c r="AN20" s="250"/>
      <c r="AO20" s="251"/>
    </row>
    <row r="21" spans="1:41" x14ac:dyDescent="0.2">
      <c r="A21" s="44" t="s">
        <v>251</v>
      </c>
      <c r="B21" s="45">
        <v>18.12</v>
      </c>
      <c r="C21" s="43">
        <v>17.98</v>
      </c>
      <c r="D21" s="45">
        <v>20.207112375533434</v>
      </c>
      <c r="E21" s="73"/>
      <c r="F21" s="43">
        <v>20.053485064011383</v>
      </c>
      <c r="G21" s="45">
        <v>18.12</v>
      </c>
      <c r="H21" s="43">
        <v>17.98</v>
      </c>
      <c r="I21" s="246">
        <v>20.05</v>
      </c>
      <c r="J21" s="247"/>
      <c r="K21" s="246">
        <v>20.05</v>
      </c>
      <c r="L21" s="247"/>
      <c r="M21" s="149">
        <v>23.842547204738985</v>
      </c>
      <c r="N21" s="43">
        <v>23.661281007034429</v>
      </c>
      <c r="O21" s="45">
        <v>23.842547204738985</v>
      </c>
      <c r="P21" s="43">
        <v>23.661281007034429</v>
      </c>
      <c r="Q21" s="45">
        <v>24.514168252759802</v>
      </c>
      <c r="R21" s="73"/>
      <c r="S21" s="43">
        <v>24.327795964979064</v>
      </c>
      <c r="T21" s="246">
        <v>25.24</v>
      </c>
      <c r="U21" s="247"/>
      <c r="V21" s="45">
        <v>24.514168252759802</v>
      </c>
      <c r="W21" s="73"/>
      <c r="X21" s="43">
        <v>24.327795964979064</v>
      </c>
      <c r="Y21" s="45">
        <v>24.514168252759802</v>
      </c>
      <c r="Z21" s="43">
        <v>24.327795964979064</v>
      </c>
      <c r="AA21" s="246">
        <v>21.43121264170388</v>
      </c>
      <c r="AB21" s="248"/>
      <c r="AC21" s="246">
        <v>25.24</v>
      </c>
      <c r="AD21" s="247"/>
      <c r="AE21" s="246">
        <v>25.24</v>
      </c>
      <c r="AF21" s="247"/>
      <c r="AG21" s="246">
        <v>18.25</v>
      </c>
      <c r="AH21" s="247"/>
      <c r="AI21" s="246">
        <v>24.514168252759802</v>
      </c>
      <c r="AJ21" s="247"/>
      <c r="AK21" s="247">
        <v>24.327795964979064</v>
      </c>
      <c r="AL21" s="248"/>
      <c r="AM21" s="246">
        <v>22.4</v>
      </c>
      <c r="AN21" s="247"/>
      <c r="AO21" s="248"/>
    </row>
    <row r="22" spans="1:41" x14ac:dyDescent="0.2">
      <c r="A22" s="70" t="s">
        <v>252</v>
      </c>
      <c r="B22" s="54">
        <v>24.58</v>
      </c>
      <c r="C22" s="55">
        <v>24.39</v>
      </c>
      <c r="D22" s="54">
        <v>28.416251778093887</v>
      </c>
      <c r="E22" s="76"/>
      <c r="F22" s="55">
        <v>28.200213371266003</v>
      </c>
      <c r="G22" s="54">
        <v>24.58</v>
      </c>
      <c r="H22" s="55">
        <v>24.39</v>
      </c>
      <c r="I22" s="249">
        <v>28.2</v>
      </c>
      <c r="J22" s="250"/>
      <c r="K22" s="249">
        <v>28.2</v>
      </c>
      <c r="L22" s="250"/>
      <c r="M22" s="150">
        <v>33.528582006664202</v>
      </c>
      <c r="N22" s="55">
        <v>33.273676416142166</v>
      </c>
      <c r="O22" s="54">
        <v>33.528582006664202</v>
      </c>
      <c r="P22" s="55">
        <v>33.273676416142166</v>
      </c>
      <c r="Q22" s="54">
        <v>34.473049105443472</v>
      </c>
      <c r="R22" s="76"/>
      <c r="S22" s="55">
        <v>34.210963075751806</v>
      </c>
      <c r="T22" s="249">
        <v>36.97</v>
      </c>
      <c r="U22" s="250"/>
      <c r="V22" s="54">
        <v>34.473049105443472</v>
      </c>
      <c r="W22" s="76"/>
      <c r="X22" s="55">
        <v>34.210963075751806</v>
      </c>
      <c r="Y22" s="54">
        <v>34.473049105443472</v>
      </c>
      <c r="Z22" s="55">
        <v>34.210963075751806</v>
      </c>
      <c r="AA22" s="249">
        <v>29.071289274106171</v>
      </c>
      <c r="AB22" s="251"/>
      <c r="AC22" s="249">
        <v>36.97</v>
      </c>
      <c r="AD22" s="250"/>
      <c r="AE22" s="249">
        <v>36.97</v>
      </c>
      <c r="AF22" s="250"/>
      <c r="AG22" s="249">
        <v>26.62</v>
      </c>
      <c r="AH22" s="250"/>
      <c r="AI22" s="249">
        <v>34.473049105443472</v>
      </c>
      <c r="AJ22" s="250"/>
      <c r="AK22" s="250">
        <v>34.210963075751806</v>
      </c>
      <c r="AL22" s="251"/>
      <c r="AM22" s="249">
        <v>31.7</v>
      </c>
      <c r="AN22" s="250"/>
      <c r="AO22" s="251"/>
    </row>
    <row r="23" spans="1:41" x14ac:dyDescent="0.2">
      <c r="A23" s="44" t="s">
        <v>253</v>
      </c>
      <c r="B23" s="45">
        <v>31.39</v>
      </c>
      <c r="C23" s="43">
        <v>31.15</v>
      </c>
      <c r="D23" s="45">
        <v>35.400717703349287</v>
      </c>
      <c r="E23" s="73"/>
      <c r="F23" s="43">
        <v>35.131578947368425</v>
      </c>
      <c r="G23" s="45">
        <v>31.39</v>
      </c>
      <c r="H23" s="43">
        <v>31.15</v>
      </c>
      <c r="I23" s="246">
        <v>35.130000000000003</v>
      </c>
      <c r="J23" s="247"/>
      <c r="K23" s="246">
        <v>35.130000000000003</v>
      </c>
      <c r="L23" s="247"/>
      <c r="M23" s="149">
        <v>41.769613947696143</v>
      </c>
      <c r="N23" s="43">
        <v>41.452054794520549</v>
      </c>
      <c r="O23" s="45">
        <v>41.769613947696143</v>
      </c>
      <c r="P23" s="43">
        <v>41.452054794520549</v>
      </c>
      <c r="Q23" s="45">
        <v>42.946222791293209</v>
      </c>
      <c r="R23" s="73"/>
      <c r="S23" s="43">
        <v>42.619718309859152</v>
      </c>
      <c r="T23" s="246">
        <v>49</v>
      </c>
      <c r="U23" s="247"/>
      <c r="V23" s="45">
        <v>42.946222791293209</v>
      </c>
      <c r="W23" s="73"/>
      <c r="X23" s="43">
        <v>42.619718309859152</v>
      </c>
      <c r="Y23" s="45">
        <v>42.946222791293209</v>
      </c>
      <c r="Z23" s="43">
        <v>42.619718309859152</v>
      </c>
      <c r="AA23" s="246">
        <v>37.252780684104629</v>
      </c>
      <c r="AB23" s="248"/>
      <c r="AC23" s="246">
        <v>49</v>
      </c>
      <c r="AD23" s="247"/>
      <c r="AE23" s="246">
        <v>49</v>
      </c>
      <c r="AF23" s="247"/>
      <c r="AG23" s="246">
        <v>35.840000000000003</v>
      </c>
      <c r="AH23" s="247"/>
      <c r="AI23" s="246">
        <v>42.946222791293209</v>
      </c>
      <c r="AJ23" s="247"/>
      <c r="AK23" s="247">
        <v>42.619718309859152</v>
      </c>
      <c r="AL23" s="248"/>
      <c r="AM23" s="246">
        <v>42.6</v>
      </c>
      <c r="AN23" s="247"/>
      <c r="AO23" s="248"/>
    </row>
    <row r="24" spans="1:41" ht="13.5" thickBot="1" x14ac:dyDescent="0.25">
      <c r="A24" s="70" t="s">
        <v>254</v>
      </c>
      <c r="B24" s="54"/>
      <c r="C24" s="55"/>
      <c r="D24" s="54"/>
      <c r="E24" s="76"/>
      <c r="F24" s="55"/>
      <c r="G24" s="54"/>
      <c r="H24" s="55"/>
      <c r="I24" s="249"/>
      <c r="J24" s="250"/>
      <c r="K24" s="249"/>
      <c r="L24" s="250"/>
      <c r="M24" s="150"/>
      <c r="N24" s="55"/>
      <c r="O24" s="54"/>
      <c r="P24" s="55"/>
      <c r="Q24" s="161"/>
      <c r="R24" s="76"/>
      <c r="S24" s="162"/>
      <c r="T24" s="294"/>
      <c r="U24" s="250"/>
      <c r="V24" s="54"/>
      <c r="W24" s="76"/>
      <c r="X24" s="55"/>
      <c r="Y24" s="54"/>
      <c r="Z24" s="55"/>
      <c r="AA24" s="249">
        <v>43.888268968650614</v>
      </c>
      <c r="AB24" s="251"/>
      <c r="AC24" s="249"/>
      <c r="AD24" s="250"/>
      <c r="AE24" s="249"/>
      <c r="AF24" s="250"/>
      <c r="AG24" s="249">
        <v>45.94</v>
      </c>
      <c r="AH24" s="250"/>
      <c r="AI24" s="249"/>
      <c r="AJ24" s="250"/>
      <c r="AK24" s="250"/>
      <c r="AL24" s="251"/>
      <c r="AM24" s="249">
        <v>51.1</v>
      </c>
      <c r="AN24" s="250"/>
      <c r="AO24" s="251"/>
    </row>
    <row r="25" spans="1:41" s="204" customFormat="1" ht="26.25" thickBot="1" x14ac:dyDescent="0.25">
      <c r="A25" s="209" t="s">
        <v>255</v>
      </c>
      <c r="B25" s="205" t="s">
        <v>256</v>
      </c>
      <c r="C25" s="206" t="s">
        <v>257</v>
      </c>
      <c r="D25" s="205" t="s">
        <v>258</v>
      </c>
      <c r="E25" s="207"/>
      <c r="F25" s="206" t="s">
        <v>259</v>
      </c>
      <c r="G25" s="205" t="s">
        <v>260</v>
      </c>
      <c r="H25" s="206" t="s">
        <v>261</v>
      </c>
      <c r="I25" s="205" t="s">
        <v>262</v>
      </c>
      <c r="J25" s="207" t="s">
        <v>263</v>
      </c>
      <c r="K25" s="207" t="s">
        <v>264</v>
      </c>
      <c r="L25" s="207" t="s">
        <v>265</v>
      </c>
      <c r="M25" s="208" t="s">
        <v>266</v>
      </c>
      <c r="N25" s="206" t="s">
        <v>267</v>
      </c>
      <c r="O25" s="205" t="s">
        <v>268</v>
      </c>
      <c r="P25" s="206" t="s">
        <v>269</v>
      </c>
      <c r="Q25" s="205" t="s">
        <v>270</v>
      </c>
      <c r="R25" s="207"/>
      <c r="S25" s="206" t="s">
        <v>271</v>
      </c>
      <c r="T25" s="205" t="s">
        <v>272</v>
      </c>
      <c r="U25" s="207" t="s">
        <v>273</v>
      </c>
      <c r="V25" s="205" t="s">
        <v>274</v>
      </c>
      <c r="W25" s="207"/>
      <c r="X25" s="206" t="s">
        <v>275</v>
      </c>
      <c r="Y25" s="205" t="s">
        <v>276</v>
      </c>
      <c r="Z25" s="206" t="s">
        <v>277</v>
      </c>
      <c r="AA25" s="205" t="s">
        <v>278</v>
      </c>
      <c r="AB25" s="206"/>
      <c r="AC25" s="205" t="s">
        <v>279</v>
      </c>
      <c r="AD25" s="207" t="s">
        <v>280</v>
      </c>
      <c r="AE25" s="205" t="s">
        <v>281</v>
      </c>
      <c r="AF25" s="207" t="s">
        <v>282</v>
      </c>
      <c r="AG25" s="205" t="s">
        <v>283</v>
      </c>
      <c r="AH25" s="207" t="s">
        <v>284</v>
      </c>
      <c r="AI25" s="205" t="s">
        <v>285</v>
      </c>
      <c r="AJ25" s="207"/>
      <c r="AK25" s="207" t="s">
        <v>286</v>
      </c>
      <c r="AL25" s="206"/>
      <c r="AM25" s="205" t="s">
        <v>287</v>
      </c>
      <c r="AN25" s="207" t="s">
        <v>288</v>
      </c>
      <c r="AO25" s="206" t="s">
        <v>289</v>
      </c>
    </row>
    <row r="26" spans="1:41" x14ac:dyDescent="0.2">
      <c r="A26" s="18" t="s">
        <v>290</v>
      </c>
      <c r="B26" s="33" t="s">
        <v>291</v>
      </c>
      <c r="C26" s="7" t="s">
        <v>292</v>
      </c>
      <c r="D26" s="33" t="s">
        <v>293</v>
      </c>
      <c r="E26" s="75"/>
      <c r="F26" s="7" t="s">
        <v>294</v>
      </c>
      <c r="G26" s="33" t="s">
        <v>295</v>
      </c>
      <c r="H26" s="7" t="s">
        <v>296</v>
      </c>
      <c r="I26" s="33" t="s">
        <v>297</v>
      </c>
      <c r="J26" s="75" t="s">
        <v>298</v>
      </c>
      <c r="K26" s="75" t="s">
        <v>299</v>
      </c>
      <c r="L26" s="75" t="s">
        <v>300</v>
      </c>
      <c r="M26" s="147" t="s">
        <v>301</v>
      </c>
      <c r="N26" s="7" t="s">
        <v>302</v>
      </c>
      <c r="O26" s="33" t="s">
        <v>303</v>
      </c>
      <c r="P26" s="7" t="s">
        <v>304</v>
      </c>
      <c r="Q26" s="33" t="s">
        <v>305</v>
      </c>
      <c r="R26" s="75"/>
      <c r="S26" s="7" t="s">
        <v>306</v>
      </c>
      <c r="T26" s="33" t="s">
        <v>307</v>
      </c>
      <c r="U26" s="75" t="s">
        <v>308</v>
      </c>
      <c r="V26" s="33" t="s">
        <v>309</v>
      </c>
      <c r="W26" s="75"/>
      <c r="X26" s="7" t="s">
        <v>310</v>
      </c>
      <c r="Y26" s="33" t="s">
        <v>311</v>
      </c>
      <c r="Z26" s="7" t="s">
        <v>312</v>
      </c>
      <c r="AA26" s="225" t="s">
        <v>313</v>
      </c>
      <c r="AB26" s="240"/>
      <c r="AC26" s="33" t="s">
        <v>314</v>
      </c>
      <c r="AD26" s="75" t="s">
        <v>315</v>
      </c>
      <c r="AE26" s="33" t="s">
        <v>316</v>
      </c>
      <c r="AF26" s="75" t="s">
        <v>317</v>
      </c>
      <c r="AG26" s="33" t="s">
        <v>318</v>
      </c>
      <c r="AH26" s="75" t="s">
        <v>319</v>
      </c>
      <c r="AI26" s="225" t="s">
        <v>320</v>
      </c>
      <c r="AJ26" s="239"/>
      <c r="AK26" s="239" t="s">
        <v>321</v>
      </c>
      <c r="AL26" s="240"/>
      <c r="AM26" s="33" t="s">
        <v>322</v>
      </c>
      <c r="AN26" s="75" t="s">
        <v>323</v>
      </c>
      <c r="AO26" s="7" t="s">
        <v>324</v>
      </c>
    </row>
    <row r="27" spans="1:41" ht="13.5" thickBot="1" x14ac:dyDescent="0.25">
      <c r="A27" s="24" t="s">
        <v>325</v>
      </c>
      <c r="B27" s="34">
        <v>1974</v>
      </c>
      <c r="C27" s="14">
        <v>1959</v>
      </c>
      <c r="D27" s="34">
        <v>1974</v>
      </c>
      <c r="E27" s="46"/>
      <c r="F27" s="14">
        <v>1959</v>
      </c>
      <c r="G27" s="34">
        <v>1974</v>
      </c>
      <c r="H27" s="14">
        <v>1959</v>
      </c>
      <c r="I27" s="34">
        <v>1974</v>
      </c>
      <c r="J27" s="187">
        <v>1973</v>
      </c>
      <c r="K27" s="46">
        <v>1974</v>
      </c>
      <c r="L27" s="187">
        <v>1973</v>
      </c>
      <c r="M27" s="151">
        <v>1974</v>
      </c>
      <c r="N27" s="41">
        <v>1959</v>
      </c>
      <c r="O27" s="34">
        <v>1974</v>
      </c>
      <c r="P27" s="14">
        <v>1959</v>
      </c>
      <c r="Q27" s="34">
        <v>1974</v>
      </c>
      <c r="R27" s="46"/>
      <c r="S27" s="14">
        <v>1959</v>
      </c>
      <c r="T27" s="34">
        <v>1974</v>
      </c>
      <c r="U27" s="187">
        <v>1973</v>
      </c>
      <c r="V27" s="34">
        <v>1974</v>
      </c>
      <c r="W27" s="46"/>
      <c r="X27" s="14">
        <v>1959</v>
      </c>
      <c r="Y27" s="34">
        <v>1974</v>
      </c>
      <c r="Z27" s="14">
        <v>1959</v>
      </c>
      <c r="AA27" s="306">
        <v>1974</v>
      </c>
      <c r="AB27" s="304"/>
      <c r="AC27" s="34">
        <v>1974</v>
      </c>
      <c r="AD27" s="187">
        <v>1973</v>
      </c>
      <c r="AE27" s="34">
        <v>1974</v>
      </c>
      <c r="AF27" s="187">
        <v>1973</v>
      </c>
      <c r="AG27" s="34">
        <v>1974</v>
      </c>
      <c r="AH27" s="187">
        <v>1973</v>
      </c>
      <c r="AI27" s="306">
        <v>1974</v>
      </c>
      <c r="AJ27" s="327"/>
      <c r="AK27" s="327">
        <v>1959</v>
      </c>
      <c r="AL27" s="304"/>
      <c r="AM27" s="34">
        <v>1974</v>
      </c>
      <c r="AN27" s="187">
        <v>1973</v>
      </c>
      <c r="AO27" s="41">
        <v>1959</v>
      </c>
    </row>
    <row r="28" spans="1:41" ht="27" customHeight="1" x14ac:dyDescent="0.2">
      <c r="A28" s="20" t="s">
        <v>326</v>
      </c>
      <c r="B28" s="331" t="s">
        <v>327</v>
      </c>
      <c r="C28" s="332"/>
      <c r="D28" s="275" t="s">
        <v>328</v>
      </c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7"/>
    </row>
    <row r="29" spans="1:41" x14ac:dyDescent="0.2">
      <c r="A29" s="19" t="s">
        <v>329</v>
      </c>
      <c r="B29" s="215" t="s">
        <v>330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2"/>
    </row>
    <row r="30" spans="1:41" x14ac:dyDescent="0.2">
      <c r="A30" s="18" t="s">
        <v>331</v>
      </c>
      <c r="B30" s="225">
        <v>2.89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40"/>
    </row>
    <row r="31" spans="1:41" x14ac:dyDescent="0.2">
      <c r="A31" s="19" t="s">
        <v>332</v>
      </c>
      <c r="B31" s="215">
        <v>375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2"/>
    </row>
    <row r="32" spans="1:41" ht="13.5" thickBot="1" x14ac:dyDescent="0.25">
      <c r="A32" s="6" t="s">
        <v>333</v>
      </c>
      <c r="B32" s="225" t="s">
        <v>334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40"/>
    </row>
    <row r="33" spans="1:41" x14ac:dyDescent="0.2">
      <c r="A33" s="12" t="s">
        <v>335</v>
      </c>
      <c r="B33" s="219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4"/>
    </row>
    <row r="34" spans="1:41" x14ac:dyDescent="0.2">
      <c r="A34" s="10" t="s">
        <v>336</v>
      </c>
      <c r="B34" s="225" t="s">
        <v>337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40"/>
    </row>
    <row r="35" spans="1:41" x14ac:dyDescent="0.2">
      <c r="A35" s="11" t="s">
        <v>338</v>
      </c>
      <c r="B35" s="215" t="s">
        <v>339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2"/>
    </row>
    <row r="36" spans="1:41" ht="13.5" thickBot="1" x14ac:dyDescent="0.25">
      <c r="A36" s="71" t="s">
        <v>340</v>
      </c>
      <c r="B36" s="225" t="s">
        <v>341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40"/>
    </row>
    <row r="37" spans="1:41" x14ac:dyDescent="0.2">
      <c r="A37" s="12" t="s">
        <v>342</v>
      </c>
      <c r="B37" s="290" t="s">
        <v>343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2"/>
    </row>
    <row r="38" spans="1:41" x14ac:dyDescent="0.2">
      <c r="A38" s="10" t="s">
        <v>344</v>
      </c>
      <c r="B38" s="225" t="s">
        <v>345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40"/>
    </row>
    <row r="39" spans="1:41" x14ac:dyDescent="0.2">
      <c r="A39" s="11" t="s">
        <v>346</v>
      </c>
      <c r="B39" s="215" t="s">
        <v>347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2"/>
    </row>
    <row r="40" spans="1:41" ht="13.5" thickBot="1" x14ac:dyDescent="0.25">
      <c r="A40" s="3" t="s">
        <v>348</v>
      </c>
      <c r="B40" s="225" t="s">
        <v>349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40"/>
    </row>
    <row r="41" spans="1:41" x14ac:dyDescent="0.2">
      <c r="A41" s="2" t="s">
        <v>350</v>
      </c>
      <c r="B41" s="290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2"/>
    </row>
    <row r="42" spans="1:41" x14ac:dyDescent="0.2">
      <c r="A42" s="6" t="s">
        <v>351</v>
      </c>
      <c r="B42" s="225">
        <v>4380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40"/>
    </row>
    <row r="43" spans="1:41" x14ac:dyDescent="0.2">
      <c r="A43" s="8" t="s">
        <v>352</v>
      </c>
      <c r="B43" s="215" t="s">
        <v>353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2"/>
    </row>
    <row r="44" spans="1:41" x14ac:dyDescent="0.2">
      <c r="A44" s="6" t="s">
        <v>354</v>
      </c>
      <c r="B44" s="225" t="s">
        <v>355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40"/>
    </row>
    <row r="45" spans="1:41" x14ac:dyDescent="0.2">
      <c r="A45" s="8" t="s">
        <v>356</v>
      </c>
      <c r="B45" s="215">
        <v>2728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2"/>
    </row>
    <row r="46" spans="1:41" x14ac:dyDescent="0.2">
      <c r="A46" s="6" t="s">
        <v>357</v>
      </c>
      <c r="B46" s="225" t="s">
        <v>358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40"/>
    </row>
    <row r="47" spans="1:41" x14ac:dyDescent="0.2">
      <c r="A47" s="8" t="s">
        <v>359</v>
      </c>
      <c r="B47" s="215" t="s">
        <v>360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2"/>
    </row>
    <row r="48" spans="1:41" x14ac:dyDescent="0.2">
      <c r="A48" s="6" t="s">
        <v>361</v>
      </c>
      <c r="B48" s="225">
        <v>1009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40"/>
    </row>
    <row r="49" spans="1:41" x14ac:dyDescent="0.2">
      <c r="A49" s="8" t="s">
        <v>362</v>
      </c>
      <c r="B49" s="215" t="s">
        <v>363</v>
      </c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2"/>
    </row>
    <row r="50" spans="1:41" x14ac:dyDescent="0.2">
      <c r="A50" s="6" t="s">
        <v>364</v>
      </c>
      <c r="B50" s="225" t="s">
        <v>365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40"/>
    </row>
    <row r="51" spans="1:41" x14ac:dyDescent="0.2">
      <c r="A51" s="8" t="s">
        <v>366</v>
      </c>
      <c r="B51" s="215">
        <v>106</v>
      </c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2"/>
    </row>
    <row r="52" spans="1:41" x14ac:dyDescent="0.2">
      <c r="A52" s="6" t="s">
        <v>367</v>
      </c>
      <c r="B52" s="225" t="s">
        <v>368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40"/>
    </row>
    <row r="53" spans="1:41" x14ac:dyDescent="0.2">
      <c r="A53" s="8" t="s">
        <v>369</v>
      </c>
      <c r="B53" s="215" t="s">
        <v>370</v>
      </c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2"/>
    </row>
    <row r="54" spans="1:41" x14ac:dyDescent="0.2">
      <c r="A54" s="6" t="s">
        <v>371</v>
      </c>
      <c r="B54" s="225" t="s">
        <v>372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40"/>
    </row>
    <row r="55" spans="1:41" x14ac:dyDescent="0.2">
      <c r="A55" s="8" t="s">
        <v>373</v>
      </c>
      <c r="B55" s="215" t="s">
        <v>374</v>
      </c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2"/>
    </row>
    <row r="56" spans="1:41" x14ac:dyDescent="0.2">
      <c r="A56" s="6" t="s">
        <v>375</v>
      </c>
      <c r="B56" s="225">
        <v>40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40"/>
    </row>
    <row r="57" spans="1:41" x14ac:dyDescent="0.2">
      <c r="A57" s="8" t="s">
        <v>376</v>
      </c>
      <c r="B57" s="215" t="s">
        <v>377</v>
      </c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2"/>
    </row>
    <row r="58" spans="1:41" x14ac:dyDescent="0.2">
      <c r="A58" s="6" t="s">
        <v>378</v>
      </c>
      <c r="B58" s="225" t="s">
        <v>379</v>
      </c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40"/>
    </row>
    <row r="59" spans="1:41" x14ac:dyDescent="0.2">
      <c r="A59" s="8" t="s">
        <v>380</v>
      </c>
      <c r="B59" s="215" t="s">
        <v>381</v>
      </c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2"/>
    </row>
    <row r="60" spans="1:41" x14ac:dyDescent="0.2">
      <c r="A60" s="6" t="s">
        <v>382</v>
      </c>
      <c r="B60" s="225">
        <v>1250</v>
      </c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40"/>
    </row>
    <row r="61" spans="1:41" x14ac:dyDescent="0.2">
      <c r="A61" s="8" t="s">
        <v>383</v>
      </c>
      <c r="B61" s="215">
        <v>3000</v>
      </c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2"/>
    </row>
    <row r="62" spans="1:41" x14ac:dyDescent="0.2">
      <c r="A62" s="6" t="s">
        <v>384</v>
      </c>
      <c r="B62" s="225">
        <v>990</v>
      </c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40"/>
    </row>
    <row r="63" spans="1:41" x14ac:dyDescent="0.2">
      <c r="A63" s="8" t="s">
        <v>385</v>
      </c>
      <c r="B63" s="215">
        <v>1343</v>
      </c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2"/>
    </row>
    <row r="64" spans="1:41" x14ac:dyDescent="0.2">
      <c r="A64" s="6" t="s">
        <v>386</v>
      </c>
      <c r="B64" s="225" t="s">
        <v>387</v>
      </c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40"/>
    </row>
    <row r="65" spans="1:53" ht="14.25" x14ac:dyDescent="0.2">
      <c r="A65" s="8" t="s">
        <v>388</v>
      </c>
      <c r="B65" s="215" t="s">
        <v>389</v>
      </c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2"/>
    </row>
    <row r="66" spans="1:53" ht="14.25" x14ac:dyDescent="0.2">
      <c r="A66" s="6" t="s">
        <v>390</v>
      </c>
      <c r="B66" s="225">
        <v>2650</v>
      </c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40"/>
    </row>
    <row r="67" spans="1:53" ht="14.25" x14ac:dyDescent="0.2">
      <c r="A67" s="8" t="s">
        <v>391</v>
      </c>
      <c r="B67" s="215">
        <v>3000</v>
      </c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2"/>
    </row>
    <row r="68" spans="1:53" x14ac:dyDescent="0.2">
      <c r="A68" s="6" t="s">
        <v>392</v>
      </c>
      <c r="B68" s="225" t="s">
        <v>393</v>
      </c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40"/>
    </row>
    <row r="69" spans="1:53" x14ac:dyDescent="0.2">
      <c r="A69" s="8" t="s">
        <v>394</v>
      </c>
      <c r="B69" s="215">
        <v>1724</v>
      </c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2"/>
    </row>
    <row r="70" spans="1:53" x14ac:dyDescent="0.2">
      <c r="A70" s="6" t="s">
        <v>395</v>
      </c>
      <c r="B70" s="225" t="s">
        <v>396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40"/>
    </row>
    <row r="71" spans="1:53" x14ac:dyDescent="0.2">
      <c r="A71" s="8" t="s">
        <v>397</v>
      </c>
      <c r="B71" s="215" t="s">
        <v>398</v>
      </c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2"/>
    </row>
    <row r="72" spans="1:53" ht="13.5" thickBot="1" x14ac:dyDescent="0.25">
      <c r="A72" s="6" t="s">
        <v>399</v>
      </c>
      <c r="B72" s="243" t="s">
        <v>400</v>
      </c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5"/>
    </row>
    <row r="73" spans="1:53" s="133" customFormat="1" ht="13.5" customHeight="1" thickBot="1" x14ac:dyDescent="0.25">
      <c r="A73" s="90" t="s">
        <v>401</v>
      </c>
      <c r="B73" s="288" t="s">
        <v>402</v>
      </c>
      <c r="C73" s="289"/>
      <c r="D73" s="91" t="s">
        <v>403</v>
      </c>
      <c r="E73" s="87" t="s">
        <v>404</v>
      </c>
      <c r="F73" s="92" t="s">
        <v>405</v>
      </c>
      <c r="G73" s="91" t="s">
        <v>406</v>
      </c>
      <c r="H73" s="92" t="s">
        <v>407</v>
      </c>
      <c r="I73" s="285" t="s">
        <v>408</v>
      </c>
      <c r="J73" s="286"/>
      <c r="K73" s="285" t="s">
        <v>409</v>
      </c>
      <c r="L73" s="286"/>
      <c r="M73" s="152" t="s">
        <v>410</v>
      </c>
      <c r="N73" s="92" t="s">
        <v>411</v>
      </c>
      <c r="O73" s="91" t="s">
        <v>412</v>
      </c>
      <c r="P73" s="92" t="s">
        <v>413</v>
      </c>
      <c r="Q73" s="81" t="s">
        <v>414</v>
      </c>
      <c r="R73" s="83" t="s">
        <v>415</v>
      </c>
      <c r="S73" s="95" t="s">
        <v>416</v>
      </c>
      <c r="T73" s="227" t="s">
        <v>417</v>
      </c>
      <c r="U73" s="228"/>
      <c r="V73" s="81" t="s">
        <v>418</v>
      </c>
      <c r="W73" s="83" t="s">
        <v>419</v>
      </c>
      <c r="X73" s="95" t="s">
        <v>420</v>
      </c>
      <c r="Y73" s="288" t="s">
        <v>421</v>
      </c>
      <c r="Z73" s="289"/>
      <c r="AA73" s="288" t="s">
        <v>422</v>
      </c>
      <c r="AB73" s="289"/>
      <c r="AC73" s="227" t="s">
        <v>423</v>
      </c>
      <c r="AD73" s="228"/>
      <c r="AE73" s="227" t="s">
        <v>424</v>
      </c>
      <c r="AF73" s="228"/>
      <c r="AG73" s="227" t="s">
        <v>425</v>
      </c>
      <c r="AH73" s="228"/>
      <c r="AI73" s="93" t="s">
        <v>426</v>
      </c>
      <c r="AJ73" s="82" t="s">
        <v>427</v>
      </c>
      <c r="AK73" s="309" t="s">
        <v>428</v>
      </c>
      <c r="AL73" s="310"/>
      <c r="AM73" s="227" t="s">
        <v>429</v>
      </c>
      <c r="AN73" s="228"/>
      <c r="AO73" s="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</row>
    <row r="74" spans="1:53" x14ac:dyDescent="0.2">
      <c r="A74" s="1" t="s">
        <v>430</v>
      </c>
      <c r="B74" s="229" t="s">
        <v>431</v>
      </c>
      <c r="C74" s="265"/>
      <c r="D74" s="40" t="s">
        <v>432</v>
      </c>
      <c r="E74" s="42" t="s">
        <v>433</v>
      </c>
      <c r="F74" s="64" t="s">
        <v>434</v>
      </c>
      <c r="G74" s="40" t="s">
        <v>435</v>
      </c>
      <c r="H74" s="64" t="s">
        <v>436</v>
      </c>
      <c r="I74" s="229" t="s">
        <v>437</v>
      </c>
      <c r="J74" s="230"/>
      <c r="K74" s="229" t="s">
        <v>438</v>
      </c>
      <c r="L74" s="230"/>
      <c r="M74" s="146" t="s">
        <v>439</v>
      </c>
      <c r="N74" s="30" t="s">
        <v>440</v>
      </c>
      <c r="O74" s="40" t="s">
        <v>441</v>
      </c>
      <c r="P74" s="30" t="s">
        <v>442</v>
      </c>
      <c r="Q74" s="29" t="s">
        <v>443</v>
      </c>
      <c r="R74" s="30" t="s">
        <v>444</v>
      </c>
      <c r="S74" s="64" t="s">
        <v>445</v>
      </c>
      <c r="T74" s="229" t="s">
        <v>446</v>
      </c>
      <c r="U74" s="230"/>
      <c r="V74" s="29" t="s">
        <v>447</v>
      </c>
      <c r="W74" s="30" t="s">
        <v>448</v>
      </c>
      <c r="X74" s="64" t="s">
        <v>449</v>
      </c>
      <c r="Y74" s="229" t="s">
        <v>450</v>
      </c>
      <c r="Z74" s="265"/>
      <c r="AA74" s="229" t="s">
        <v>451</v>
      </c>
      <c r="AB74" s="265"/>
      <c r="AC74" s="229" t="s">
        <v>452</v>
      </c>
      <c r="AD74" s="230"/>
      <c r="AE74" s="229" t="s">
        <v>453</v>
      </c>
      <c r="AF74" s="230"/>
      <c r="AG74" s="229" t="s">
        <v>454</v>
      </c>
      <c r="AH74" s="230"/>
      <c r="AI74" s="29" t="s">
        <v>455</v>
      </c>
      <c r="AJ74" s="30" t="s">
        <v>456</v>
      </c>
      <c r="AK74" s="311" t="s">
        <v>457</v>
      </c>
      <c r="AL74" s="265"/>
      <c r="AM74" s="229" t="s">
        <v>458</v>
      </c>
      <c r="AN74" s="230"/>
      <c r="AO74" s="64" t="s">
        <v>459</v>
      </c>
    </row>
    <row r="75" spans="1:53" s="97" customFormat="1" x14ac:dyDescent="0.2">
      <c r="A75" s="47" t="s">
        <v>460</v>
      </c>
      <c r="B75" s="215">
        <v>1470</v>
      </c>
      <c r="C75" s="242"/>
      <c r="D75" s="215">
        <v>1360</v>
      </c>
      <c r="E75" s="241"/>
      <c r="F75" s="63">
        <v>1470</v>
      </c>
      <c r="G75" s="131">
        <v>1360</v>
      </c>
      <c r="H75" s="63">
        <v>1590</v>
      </c>
      <c r="I75" s="266">
        <v>1360</v>
      </c>
      <c r="J75" s="283"/>
      <c r="K75" s="266">
        <v>1360</v>
      </c>
      <c r="L75" s="283"/>
      <c r="M75" s="153">
        <v>1590</v>
      </c>
      <c r="N75" s="63">
        <v>1590</v>
      </c>
      <c r="O75" s="13">
        <v>1590</v>
      </c>
      <c r="P75" s="63">
        <v>1590</v>
      </c>
      <c r="Q75" s="215">
        <v>1470</v>
      </c>
      <c r="R75" s="216"/>
      <c r="S75" s="63">
        <v>1590</v>
      </c>
      <c r="T75" s="215">
        <v>1470</v>
      </c>
      <c r="U75" s="216"/>
      <c r="V75" s="215">
        <v>1470</v>
      </c>
      <c r="W75" s="216"/>
      <c r="X75" s="63">
        <v>1590</v>
      </c>
      <c r="Y75" s="215">
        <v>1360</v>
      </c>
      <c r="Z75" s="242"/>
      <c r="AA75" s="215">
        <v>1470</v>
      </c>
      <c r="AB75" s="242"/>
      <c r="AC75" s="215">
        <v>1470</v>
      </c>
      <c r="AD75" s="216"/>
      <c r="AE75" s="215">
        <v>1470</v>
      </c>
      <c r="AF75" s="216"/>
      <c r="AG75" s="215">
        <v>1470</v>
      </c>
      <c r="AH75" s="216"/>
      <c r="AI75" s="215">
        <v>1470</v>
      </c>
      <c r="AJ75" s="216"/>
      <c r="AK75" s="298">
        <v>1590</v>
      </c>
      <c r="AL75" s="242"/>
      <c r="AM75" s="215">
        <v>1470</v>
      </c>
      <c r="AN75" s="216"/>
      <c r="AO75" s="63"/>
      <c r="AP75" s="96"/>
    </row>
    <row r="76" spans="1:53" x14ac:dyDescent="0.2">
      <c r="A76" s="115" t="s">
        <v>461</v>
      </c>
      <c r="B76" s="231">
        <v>1427</v>
      </c>
      <c r="C76" s="287"/>
      <c r="D76" s="231" t="s">
        <v>462</v>
      </c>
      <c r="E76" s="321"/>
      <c r="F76" s="121" t="s">
        <v>463</v>
      </c>
      <c r="G76" s="168" t="s">
        <v>464</v>
      </c>
      <c r="H76" s="121" t="s">
        <v>465</v>
      </c>
      <c r="I76" s="231" t="s">
        <v>466</v>
      </c>
      <c r="J76" s="232"/>
      <c r="K76" s="231" t="s">
        <v>467</v>
      </c>
      <c r="L76" s="232"/>
      <c r="M76" s="154">
        <v>1404</v>
      </c>
      <c r="N76" s="116" t="s">
        <v>468</v>
      </c>
      <c r="O76" s="168">
        <v>1404</v>
      </c>
      <c r="P76" s="116" t="s">
        <v>469</v>
      </c>
      <c r="Q76" s="231">
        <v>1360</v>
      </c>
      <c r="R76" s="232"/>
      <c r="S76" s="116" t="s">
        <v>470</v>
      </c>
      <c r="T76" s="231" t="s">
        <v>471</v>
      </c>
      <c r="U76" s="232"/>
      <c r="V76" s="231">
        <v>1360</v>
      </c>
      <c r="W76" s="232"/>
      <c r="X76" s="116" t="s">
        <v>472</v>
      </c>
      <c r="Y76" s="231">
        <v>1320</v>
      </c>
      <c r="Z76" s="287"/>
      <c r="AA76" s="231">
        <v>1430</v>
      </c>
      <c r="AB76" s="287"/>
      <c r="AC76" s="231" t="s">
        <v>473</v>
      </c>
      <c r="AD76" s="232"/>
      <c r="AE76" s="231" t="s">
        <v>474</v>
      </c>
      <c r="AF76" s="232"/>
      <c r="AG76" s="231" t="s">
        <v>475</v>
      </c>
      <c r="AH76" s="232"/>
      <c r="AI76" s="231">
        <v>1401</v>
      </c>
      <c r="AJ76" s="232"/>
      <c r="AK76" s="302" t="s">
        <v>476</v>
      </c>
      <c r="AL76" s="287"/>
      <c r="AM76" s="231" t="s">
        <v>477</v>
      </c>
      <c r="AN76" s="232"/>
      <c r="AO76" s="121"/>
    </row>
    <row r="77" spans="1:53" x14ac:dyDescent="0.2">
      <c r="A77" s="8" t="s">
        <v>478</v>
      </c>
      <c r="B77" s="215">
        <v>1502</v>
      </c>
      <c r="C77" s="242"/>
      <c r="D77" s="215">
        <v>1395</v>
      </c>
      <c r="E77" s="241"/>
      <c r="F77" s="63">
        <v>1615</v>
      </c>
      <c r="G77" s="31">
        <v>1395</v>
      </c>
      <c r="H77" s="63">
        <v>1615</v>
      </c>
      <c r="I77" s="215">
        <f>RIGHT(I76,4)+75</f>
        <v>1609</v>
      </c>
      <c r="J77" s="216" t="e">
        <f>RIGHT(J76,4)+75</f>
        <v>#VALUE!</v>
      </c>
      <c r="K77" s="215">
        <f>RIGHT(K76,4)+75</f>
        <v>1609</v>
      </c>
      <c r="L77" s="216" t="e">
        <f>RIGHT(L76,4)+75</f>
        <v>#VALUE!</v>
      </c>
      <c r="M77" s="148">
        <v>1479</v>
      </c>
      <c r="N77" s="21">
        <v>1608</v>
      </c>
      <c r="O77" s="31">
        <v>1479</v>
      </c>
      <c r="P77" s="21">
        <v>1608</v>
      </c>
      <c r="Q77" s="215">
        <v>1435</v>
      </c>
      <c r="R77" s="216"/>
      <c r="S77" s="21">
        <v>1614</v>
      </c>
      <c r="T77" s="215">
        <f>RIGHT(T76,4)+75</f>
        <v>1634</v>
      </c>
      <c r="U77" s="216" t="e">
        <f>RIGHT(U76,4)+75</f>
        <v>#VALUE!</v>
      </c>
      <c r="V77" s="215">
        <v>1435</v>
      </c>
      <c r="W77" s="216"/>
      <c r="X77" s="21">
        <v>1614</v>
      </c>
      <c r="Y77" s="215">
        <v>1395</v>
      </c>
      <c r="Z77" s="242"/>
      <c r="AA77" s="215">
        <v>1505</v>
      </c>
      <c r="AB77" s="242"/>
      <c r="AC77" s="215">
        <f t="shared" ref="AC77:AH77" si="0">RIGHT(AC76,4)+75</f>
        <v>1634</v>
      </c>
      <c r="AD77" s="216" t="e">
        <f t="shared" si="0"/>
        <v>#VALUE!</v>
      </c>
      <c r="AE77" s="215">
        <f t="shared" si="0"/>
        <v>1634</v>
      </c>
      <c r="AF77" s="216" t="e">
        <f t="shared" si="0"/>
        <v>#VALUE!</v>
      </c>
      <c r="AG77" s="215">
        <f t="shared" si="0"/>
        <v>1643</v>
      </c>
      <c r="AH77" s="216" t="e">
        <f t="shared" si="0"/>
        <v>#VALUE!</v>
      </c>
      <c r="AI77" s="215">
        <v>1476</v>
      </c>
      <c r="AJ77" s="216"/>
      <c r="AK77" s="298">
        <v>1642</v>
      </c>
      <c r="AL77" s="242"/>
      <c r="AM77" s="215">
        <f>RIGHT(AM76,4)+75</f>
        <v>1658</v>
      </c>
      <c r="AN77" s="216" t="e">
        <f>RIGHT(AN76,4)+75</f>
        <v>#VALUE!</v>
      </c>
      <c r="AO77" s="63"/>
    </row>
    <row r="78" spans="1:53" x14ac:dyDescent="0.2">
      <c r="A78" s="115" t="s">
        <v>479</v>
      </c>
      <c r="B78" s="231" t="s">
        <v>480</v>
      </c>
      <c r="C78" s="287"/>
      <c r="D78" s="231" t="s">
        <v>481</v>
      </c>
      <c r="E78" s="321"/>
      <c r="F78" s="121" t="s">
        <v>482</v>
      </c>
      <c r="G78" s="168" t="s">
        <v>483</v>
      </c>
      <c r="H78" s="121" t="s">
        <v>484</v>
      </c>
      <c r="I78" s="231" t="s">
        <v>485</v>
      </c>
      <c r="J78" s="232"/>
      <c r="K78" s="231" t="s">
        <v>486</v>
      </c>
      <c r="L78" s="232"/>
      <c r="M78" s="155" t="s">
        <v>487</v>
      </c>
      <c r="N78" s="116" t="s">
        <v>488</v>
      </c>
      <c r="O78" s="117" t="s">
        <v>489</v>
      </c>
      <c r="P78" s="116" t="s">
        <v>490</v>
      </c>
      <c r="Q78" s="231" t="s">
        <v>491</v>
      </c>
      <c r="R78" s="232"/>
      <c r="S78" s="116" t="s">
        <v>492</v>
      </c>
      <c r="T78" s="231" t="s">
        <v>493</v>
      </c>
      <c r="U78" s="232"/>
      <c r="V78" s="231" t="s">
        <v>494</v>
      </c>
      <c r="W78" s="232"/>
      <c r="X78" s="116" t="s">
        <v>495</v>
      </c>
      <c r="Y78" s="231" t="s">
        <v>496</v>
      </c>
      <c r="Z78" s="287"/>
      <c r="AA78" s="231" t="s">
        <v>497</v>
      </c>
      <c r="AB78" s="287"/>
      <c r="AC78" s="231" t="s">
        <v>498</v>
      </c>
      <c r="AD78" s="232"/>
      <c r="AE78" s="231" t="s">
        <v>499</v>
      </c>
      <c r="AF78" s="232"/>
      <c r="AG78" s="231" t="s">
        <v>500</v>
      </c>
      <c r="AH78" s="232"/>
      <c r="AI78" s="231" t="s">
        <v>501</v>
      </c>
      <c r="AJ78" s="232"/>
      <c r="AK78" s="302" t="s">
        <v>502</v>
      </c>
      <c r="AL78" s="287"/>
      <c r="AM78" s="231" t="s">
        <v>503</v>
      </c>
      <c r="AN78" s="232"/>
      <c r="AO78" s="121"/>
    </row>
    <row r="79" spans="1:53" x14ac:dyDescent="0.2">
      <c r="A79" s="8" t="s">
        <v>504</v>
      </c>
      <c r="B79" s="215" t="s">
        <v>505</v>
      </c>
      <c r="C79" s="242"/>
      <c r="D79" s="215" t="s">
        <v>506</v>
      </c>
      <c r="E79" s="241"/>
      <c r="F79" s="63" t="s">
        <v>507</v>
      </c>
      <c r="G79" s="31" t="s">
        <v>508</v>
      </c>
      <c r="H79" s="63" t="s">
        <v>509</v>
      </c>
      <c r="I79" s="215" t="s">
        <v>510</v>
      </c>
      <c r="J79" s="216"/>
      <c r="K79" s="215" t="s">
        <v>511</v>
      </c>
      <c r="L79" s="216"/>
      <c r="M79" s="153" t="s">
        <v>512</v>
      </c>
      <c r="N79" s="21" t="s">
        <v>513</v>
      </c>
      <c r="O79" s="13" t="s">
        <v>514</v>
      </c>
      <c r="P79" s="21" t="s">
        <v>515</v>
      </c>
      <c r="Q79" s="215" t="s">
        <v>516</v>
      </c>
      <c r="R79" s="216"/>
      <c r="S79" s="21" t="s">
        <v>517</v>
      </c>
      <c r="T79" s="215" t="s">
        <v>518</v>
      </c>
      <c r="U79" s="216"/>
      <c r="V79" s="215" t="s">
        <v>519</v>
      </c>
      <c r="W79" s="216"/>
      <c r="X79" s="21" t="s">
        <v>520</v>
      </c>
      <c r="Y79" s="215" t="s">
        <v>521</v>
      </c>
      <c r="Z79" s="242"/>
      <c r="AA79" s="215" t="s">
        <v>522</v>
      </c>
      <c r="AB79" s="242"/>
      <c r="AC79" s="215" t="s">
        <v>523</v>
      </c>
      <c r="AD79" s="216"/>
      <c r="AE79" s="215" t="s">
        <v>524</v>
      </c>
      <c r="AF79" s="216"/>
      <c r="AG79" s="215" t="s">
        <v>525</v>
      </c>
      <c r="AH79" s="216"/>
      <c r="AI79" s="215" t="s">
        <v>526</v>
      </c>
      <c r="AJ79" s="216"/>
      <c r="AK79" s="298" t="s">
        <v>527</v>
      </c>
      <c r="AL79" s="242"/>
      <c r="AM79" s="215" t="s">
        <v>528</v>
      </c>
      <c r="AN79" s="216"/>
      <c r="AO79" s="63"/>
    </row>
    <row r="80" spans="1:53" x14ac:dyDescent="0.2">
      <c r="A80" s="118" t="s">
        <v>529</v>
      </c>
      <c r="B80" s="231"/>
      <c r="C80" s="287"/>
      <c r="D80" s="293" t="s">
        <v>530</v>
      </c>
      <c r="E80" s="321"/>
      <c r="F80" s="121">
        <f>LEFT(F79,4)-LEFT(F76,4)</f>
        <v>745</v>
      </c>
      <c r="G80" s="168"/>
      <c r="H80" s="121">
        <f>LEFT(H79,4)-LEFT(H76,4)</f>
        <v>745</v>
      </c>
      <c r="I80" s="293" t="s">
        <v>531</v>
      </c>
      <c r="J80" s="232"/>
      <c r="K80" s="231"/>
      <c r="L80" s="232"/>
      <c r="M80" s="154"/>
      <c r="N80" s="116">
        <f>LEFT(N79,4)-LEFT(N76,4)</f>
        <v>745</v>
      </c>
      <c r="O80" s="168"/>
      <c r="P80" s="116">
        <f>LEFT(P79,4)-LEFT(P76,4)</f>
        <v>745</v>
      </c>
      <c r="Q80" s="231"/>
      <c r="R80" s="232"/>
      <c r="S80" s="116">
        <f>LEFT(S79,4)-LEFT(S76,4)</f>
        <v>741</v>
      </c>
      <c r="T80" s="231"/>
      <c r="U80" s="232"/>
      <c r="V80" s="231"/>
      <c r="W80" s="232"/>
      <c r="X80" s="116">
        <f>LEFT(X79,4)-LEFT(X76,4)</f>
        <v>741</v>
      </c>
      <c r="Y80" s="322"/>
      <c r="Z80" s="322"/>
      <c r="AA80" s="322"/>
      <c r="AB80" s="322"/>
      <c r="AC80" s="231"/>
      <c r="AD80" s="232"/>
      <c r="AE80" s="231"/>
      <c r="AF80" s="232"/>
      <c r="AG80" s="231"/>
      <c r="AH80" s="232"/>
      <c r="AI80" s="231"/>
      <c r="AJ80" s="232"/>
      <c r="AK80" s="302">
        <f>LEFT(AK79,4)-LEFT(AK76,4)</f>
        <v>737</v>
      </c>
      <c r="AL80" s="287"/>
      <c r="AM80" s="231"/>
      <c r="AN80" s="232"/>
      <c r="AO80" s="121"/>
    </row>
    <row r="81" spans="1:42" x14ac:dyDescent="0.2">
      <c r="A81" s="11" t="s">
        <v>532</v>
      </c>
      <c r="B81" s="215" t="s">
        <v>533</v>
      </c>
      <c r="C81" s="242"/>
      <c r="D81" s="215" t="s">
        <v>534</v>
      </c>
      <c r="E81" s="241"/>
      <c r="F81" s="63" t="s">
        <v>535</v>
      </c>
      <c r="G81" s="31" t="s">
        <v>536</v>
      </c>
      <c r="H81" s="63" t="s">
        <v>537</v>
      </c>
      <c r="I81" s="215" t="s">
        <v>538</v>
      </c>
      <c r="J81" s="216"/>
      <c r="K81" s="215" t="s">
        <v>539</v>
      </c>
      <c r="L81" s="216"/>
      <c r="M81" s="148" t="s">
        <v>540</v>
      </c>
      <c r="N81" s="21" t="s">
        <v>541</v>
      </c>
      <c r="O81" s="31" t="s">
        <v>542</v>
      </c>
      <c r="P81" s="21" t="s">
        <v>543</v>
      </c>
      <c r="Q81" s="215" t="s">
        <v>544</v>
      </c>
      <c r="R81" s="216"/>
      <c r="S81" s="21" t="s">
        <v>545</v>
      </c>
      <c r="T81" s="215" t="s">
        <v>546</v>
      </c>
      <c r="U81" s="216"/>
      <c r="V81" s="215" t="s">
        <v>547</v>
      </c>
      <c r="W81" s="216"/>
      <c r="X81" s="21" t="s">
        <v>548</v>
      </c>
      <c r="Y81" s="215" t="s">
        <v>549</v>
      </c>
      <c r="Z81" s="242"/>
      <c r="AA81" s="215" t="s">
        <v>550</v>
      </c>
      <c r="AB81" s="242"/>
      <c r="AC81" s="215" t="s">
        <v>551</v>
      </c>
      <c r="AD81" s="216"/>
      <c r="AE81" s="215" t="s">
        <v>552</v>
      </c>
      <c r="AF81" s="216"/>
      <c r="AG81" s="215" t="s">
        <v>553</v>
      </c>
      <c r="AH81" s="216"/>
      <c r="AI81" s="215" t="s">
        <v>554</v>
      </c>
      <c r="AJ81" s="216"/>
      <c r="AK81" s="298" t="s">
        <v>555</v>
      </c>
      <c r="AL81" s="242"/>
      <c r="AM81" s="215" t="s">
        <v>556</v>
      </c>
      <c r="AN81" s="216"/>
      <c r="AO81" s="63"/>
    </row>
    <row r="82" spans="1:42" ht="13.5" thickBot="1" x14ac:dyDescent="0.25">
      <c r="A82" s="118" t="s">
        <v>557</v>
      </c>
      <c r="B82" s="281" t="s">
        <v>558</v>
      </c>
      <c r="C82" s="284"/>
      <c r="D82" s="281" t="s">
        <v>559</v>
      </c>
      <c r="E82" s="333"/>
      <c r="F82" s="128" t="s">
        <v>560</v>
      </c>
      <c r="G82" s="171" t="s">
        <v>561</v>
      </c>
      <c r="H82" s="128" t="s">
        <v>562</v>
      </c>
      <c r="I82" s="281" t="s">
        <v>563</v>
      </c>
      <c r="J82" s="282"/>
      <c r="K82" s="281" t="s">
        <v>564</v>
      </c>
      <c r="L82" s="282"/>
      <c r="M82" s="156" t="s">
        <v>565</v>
      </c>
      <c r="N82" s="119" t="s">
        <v>566</v>
      </c>
      <c r="O82" s="171" t="s">
        <v>567</v>
      </c>
      <c r="P82" s="119" t="s">
        <v>568</v>
      </c>
      <c r="Q82" s="281" t="s">
        <v>569</v>
      </c>
      <c r="R82" s="282"/>
      <c r="S82" s="119" t="s">
        <v>570</v>
      </c>
      <c r="T82" s="281" t="s">
        <v>571</v>
      </c>
      <c r="U82" s="282"/>
      <c r="V82" s="281" t="s">
        <v>572</v>
      </c>
      <c r="W82" s="282"/>
      <c r="X82" s="119" t="s">
        <v>573</v>
      </c>
      <c r="Y82" s="281" t="s">
        <v>574</v>
      </c>
      <c r="Z82" s="284"/>
      <c r="AA82" s="281" t="s">
        <v>575</v>
      </c>
      <c r="AB82" s="284"/>
      <c r="AC82" s="281" t="s">
        <v>576</v>
      </c>
      <c r="AD82" s="282"/>
      <c r="AE82" s="281" t="s">
        <v>577</v>
      </c>
      <c r="AF82" s="282"/>
      <c r="AG82" s="281" t="s">
        <v>578</v>
      </c>
      <c r="AH82" s="282"/>
      <c r="AI82" s="281" t="s">
        <v>579</v>
      </c>
      <c r="AJ82" s="282"/>
      <c r="AK82" s="320" t="s">
        <v>580</v>
      </c>
      <c r="AL82" s="284"/>
      <c r="AM82" s="281" t="s">
        <v>581</v>
      </c>
      <c r="AN82" s="282"/>
      <c r="AO82" s="128"/>
    </row>
    <row r="83" spans="1:42" x14ac:dyDescent="0.2">
      <c r="A83" s="12" t="s">
        <v>582</v>
      </c>
      <c r="B83" s="219"/>
      <c r="C83" s="234"/>
      <c r="D83" s="219"/>
      <c r="E83" s="233"/>
      <c r="F83" s="233"/>
      <c r="G83" s="219"/>
      <c r="H83" s="234"/>
      <c r="I83" s="219"/>
      <c r="J83" s="233"/>
      <c r="K83" s="219"/>
      <c r="L83" s="233"/>
      <c r="M83" s="219"/>
      <c r="N83" s="234"/>
      <c r="O83" s="219"/>
      <c r="P83" s="234"/>
      <c r="Q83" s="219"/>
      <c r="R83" s="233"/>
      <c r="S83" s="233"/>
      <c r="T83" s="219"/>
      <c r="U83" s="233"/>
      <c r="V83" s="219"/>
      <c r="W83" s="233"/>
      <c r="X83" s="233"/>
      <c r="Y83" s="219"/>
      <c r="Z83" s="234"/>
      <c r="AA83" s="219"/>
      <c r="AB83" s="234"/>
      <c r="AC83" s="219"/>
      <c r="AD83" s="233"/>
      <c r="AE83" s="219"/>
      <c r="AF83" s="233"/>
      <c r="AG83" s="219"/>
      <c r="AH83" s="233"/>
      <c r="AI83" s="219"/>
      <c r="AJ83" s="233"/>
      <c r="AK83" s="233"/>
      <c r="AL83" s="234"/>
      <c r="AM83" s="219"/>
      <c r="AN83" s="233"/>
      <c r="AO83" s="234"/>
    </row>
    <row r="84" spans="1:42" ht="13.5" thickBot="1" x14ac:dyDescent="0.25">
      <c r="A84" s="120" t="s">
        <v>583</v>
      </c>
      <c r="B84" s="237">
        <v>60</v>
      </c>
      <c r="C84" s="238"/>
      <c r="D84" s="237">
        <v>60</v>
      </c>
      <c r="E84" s="253"/>
      <c r="F84" s="253"/>
      <c r="G84" s="237">
        <v>60</v>
      </c>
      <c r="H84" s="238"/>
      <c r="I84" s="237">
        <v>60</v>
      </c>
      <c r="J84" s="253"/>
      <c r="K84" s="237">
        <v>60</v>
      </c>
      <c r="L84" s="253"/>
      <c r="M84" s="237">
        <v>60</v>
      </c>
      <c r="N84" s="238"/>
      <c r="O84" s="237">
        <v>60</v>
      </c>
      <c r="P84" s="238"/>
      <c r="Q84" s="237">
        <v>60</v>
      </c>
      <c r="R84" s="253"/>
      <c r="S84" s="253"/>
      <c r="T84" s="237">
        <v>53</v>
      </c>
      <c r="U84" s="253"/>
      <c r="V84" s="237">
        <v>60</v>
      </c>
      <c r="W84" s="253"/>
      <c r="X84" s="253"/>
      <c r="Y84" s="237">
        <v>60</v>
      </c>
      <c r="Z84" s="238"/>
      <c r="AA84" s="237">
        <v>60</v>
      </c>
      <c r="AB84" s="238"/>
      <c r="AC84" s="237">
        <v>53</v>
      </c>
      <c r="AD84" s="253"/>
      <c r="AE84" s="237">
        <v>53</v>
      </c>
      <c r="AF84" s="253"/>
      <c r="AG84" s="237">
        <v>53</v>
      </c>
      <c r="AH84" s="253"/>
      <c r="AI84" s="237">
        <v>60</v>
      </c>
      <c r="AJ84" s="253"/>
      <c r="AK84" s="253"/>
      <c r="AL84" s="238"/>
      <c r="AM84" s="237">
        <v>53</v>
      </c>
      <c r="AN84" s="253"/>
      <c r="AO84" s="238"/>
    </row>
    <row r="85" spans="1:42" s="110" customFormat="1" x14ac:dyDescent="0.2">
      <c r="A85" s="12" t="s">
        <v>584</v>
      </c>
      <c r="B85" s="219" t="s">
        <v>585</v>
      </c>
      <c r="C85" s="234"/>
      <c r="D85" s="51" t="s">
        <v>586</v>
      </c>
      <c r="E85" s="65" t="s">
        <v>587</v>
      </c>
      <c r="F85" s="58" t="s">
        <v>588</v>
      </c>
      <c r="G85" s="51" t="s">
        <v>589</v>
      </c>
      <c r="H85" s="58" t="s">
        <v>590</v>
      </c>
      <c r="I85" s="219" t="s">
        <v>591</v>
      </c>
      <c r="J85" s="220"/>
      <c r="K85" s="219" t="s">
        <v>592</v>
      </c>
      <c r="L85" s="220"/>
      <c r="M85" s="157" t="s">
        <v>593</v>
      </c>
      <c r="N85" s="56" t="s">
        <v>594</v>
      </c>
      <c r="O85" s="51" t="s">
        <v>595</v>
      </c>
      <c r="P85" s="56" t="s">
        <v>596</v>
      </c>
      <c r="Q85" s="57" t="s">
        <v>597</v>
      </c>
      <c r="R85" s="56" t="s">
        <v>598</v>
      </c>
      <c r="S85" s="58" t="s">
        <v>599</v>
      </c>
      <c r="T85" s="219" t="s">
        <v>600</v>
      </c>
      <c r="U85" s="220"/>
      <c r="V85" s="57" t="s">
        <v>601</v>
      </c>
      <c r="W85" s="56" t="s">
        <v>602</v>
      </c>
      <c r="X85" s="58" t="s">
        <v>603</v>
      </c>
      <c r="Y85" s="219" t="s">
        <v>604</v>
      </c>
      <c r="Z85" s="234"/>
      <c r="AA85" s="219" t="s">
        <v>605</v>
      </c>
      <c r="AB85" s="234"/>
      <c r="AC85" s="219" t="s">
        <v>606</v>
      </c>
      <c r="AD85" s="220"/>
      <c r="AE85" s="219" t="s">
        <v>607</v>
      </c>
      <c r="AF85" s="220"/>
      <c r="AG85" s="219" t="s">
        <v>608</v>
      </c>
      <c r="AH85" s="220"/>
      <c r="AI85" s="57" t="s">
        <v>609</v>
      </c>
      <c r="AJ85" s="56" t="s">
        <v>610</v>
      </c>
      <c r="AK85" s="301" t="s">
        <v>611</v>
      </c>
      <c r="AL85" s="234"/>
      <c r="AM85" s="219" t="s">
        <v>612</v>
      </c>
      <c r="AN85" s="220"/>
      <c r="AO85" s="58" t="s">
        <v>613</v>
      </c>
    </row>
    <row r="86" spans="1:42" x14ac:dyDescent="0.2">
      <c r="A86" s="115" t="s">
        <v>614</v>
      </c>
      <c r="B86" s="231">
        <v>170</v>
      </c>
      <c r="C86" s="287"/>
      <c r="D86" s="117">
        <v>166</v>
      </c>
      <c r="E86" s="185">
        <v>170</v>
      </c>
      <c r="F86" s="121">
        <v>162</v>
      </c>
      <c r="G86" s="117">
        <v>177</v>
      </c>
      <c r="H86" s="121">
        <v>177</v>
      </c>
      <c r="I86" s="231">
        <v>175</v>
      </c>
      <c r="J86" s="232"/>
      <c r="K86" s="231">
        <v>177</v>
      </c>
      <c r="L86" s="232"/>
      <c r="M86" s="155">
        <v>150</v>
      </c>
      <c r="N86" s="169">
        <v>150</v>
      </c>
      <c r="O86" s="117">
        <v>161</v>
      </c>
      <c r="P86" s="169">
        <v>161</v>
      </c>
      <c r="Q86" s="117">
        <v>150</v>
      </c>
      <c r="R86" s="116">
        <v>153</v>
      </c>
      <c r="S86" s="121">
        <v>150</v>
      </c>
      <c r="T86" s="231">
        <v>156</v>
      </c>
      <c r="U86" s="232"/>
      <c r="V86" s="117">
        <v>161</v>
      </c>
      <c r="W86" s="116">
        <v>165</v>
      </c>
      <c r="X86" s="121">
        <v>161</v>
      </c>
      <c r="Y86" s="231">
        <v>165</v>
      </c>
      <c r="Z86" s="287"/>
      <c r="AA86" s="231">
        <v>165</v>
      </c>
      <c r="AB86" s="287"/>
      <c r="AC86" s="231">
        <v>166</v>
      </c>
      <c r="AD86" s="232"/>
      <c r="AE86" s="231">
        <v>166</v>
      </c>
      <c r="AF86" s="232"/>
      <c r="AG86" s="231">
        <v>171</v>
      </c>
      <c r="AH86" s="232"/>
      <c r="AI86" s="117">
        <v>172</v>
      </c>
      <c r="AJ86" s="116">
        <v>176</v>
      </c>
      <c r="AK86" s="302">
        <v>172</v>
      </c>
      <c r="AL86" s="287"/>
      <c r="AM86" s="231">
        <v>176</v>
      </c>
      <c r="AN86" s="232"/>
      <c r="AO86" s="121"/>
    </row>
    <row r="87" spans="1:42" x14ac:dyDescent="0.2">
      <c r="A87" s="8" t="s">
        <v>615</v>
      </c>
      <c r="B87" s="223" t="s">
        <v>616</v>
      </c>
      <c r="C87" s="328"/>
      <c r="D87" s="99" t="s">
        <v>617</v>
      </c>
      <c r="E87" s="101" t="s">
        <v>618</v>
      </c>
      <c r="F87" s="60" t="s">
        <v>619</v>
      </c>
      <c r="G87" s="59" t="s">
        <v>620</v>
      </c>
      <c r="H87" s="60" t="s">
        <v>621</v>
      </c>
      <c r="I87" s="223" t="s">
        <v>622</v>
      </c>
      <c r="J87" s="224"/>
      <c r="K87" s="223" t="s">
        <v>623</v>
      </c>
      <c r="L87" s="224"/>
      <c r="M87" s="153" t="s">
        <v>624</v>
      </c>
      <c r="N87" s="60" t="s">
        <v>625</v>
      </c>
      <c r="O87" s="13" t="s">
        <v>626</v>
      </c>
      <c r="P87" s="60" t="s">
        <v>627</v>
      </c>
      <c r="Q87" s="59" t="s">
        <v>628</v>
      </c>
      <c r="R87" s="79" t="s">
        <v>629</v>
      </c>
      <c r="S87" s="60" t="s">
        <v>630</v>
      </c>
      <c r="T87" s="223" t="s">
        <v>631</v>
      </c>
      <c r="U87" s="224"/>
      <c r="V87" s="59" t="s">
        <v>632</v>
      </c>
      <c r="W87" s="79" t="s">
        <v>633</v>
      </c>
      <c r="X87" s="60" t="s">
        <v>634</v>
      </c>
      <c r="Y87" s="215" t="s">
        <v>635</v>
      </c>
      <c r="Z87" s="242"/>
      <c r="AA87" s="215" t="s">
        <v>636</v>
      </c>
      <c r="AB87" s="242"/>
      <c r="AC87" s="223" t="s">
        <v>637</v>
      </c>
      <c r="AD87" s="224"/>
      <c r="AE87" s="223" t="s">
        <v>638</v>
      </c>
      <c r="AF87" s="224"/>
      <c r="AG87" s="223" t="s">
        <v>639</v>
      </c>
      <c r="AH87" s="224"/>
      <c r="AI87" s="13" t="s">
        <v>640</v>
      </c>
      <c r="AJ87" s="21" t="s">
        <v>641</v>
      </c>
      <c r="AK87" s="298" t="s">
        <v>642</v>
      </c>
      <c r="AL87" s="242"/>
      <c r="AM87" s="223" t="s">
        <v>643</v>
      </c>
      <c r="AN87" s="224"/>
      <c r="AO87" s="60"/>
    </row>
    <row r="88" spans="1:42" x14ac:dyDescent="0.2">
      <c r="A88" s="115" t="s">
        <v>644</v>
      </c>
      <c r="B88" s="235" t="s">
        <v>645</v>
      </c>
      <c r="C88" s="329"/>
      <c r="D88" s="186" t="s">
        <v>646</v>
      </c>
      <c r="E88" s="190" t="s">
        <v>647</v>
      </c>
      <c r="F88" s="123" t="s">
        <v>648</v>
      </c>
      <c r="G88" s="124" t="s">
        <v>649</v>
      </c>
      <c r="H88" s="123" t="s">
        <v>650</v>
      </c>
      <c r="I88" s="235" t="s">
        <v>651</v>
      </c>
      <c r="J88" s="236"/>
      <c r="K88" s="235" t="s">
        <v>652</v>
      </c>
      <c r="L88" s="236"/>
      <c r="M88" s="155" t="s">
        <v>653</v>
      </c>
      <c r="N88" s="123" t="s">
        <v>654</v>
      </c>
      <c r="O88" s="117" t="s">
        <v>655</v>
      </c>
      <c r="P88" s="123" t="s">
        <v>656</v>
      </c>
      <c r="Q88" s="124" t="s">
        <v>657</v>
      </c>
      <c r="R88" s="122" t="s">
        <v>658</v>
      </c>
      <c r="S88" s="123" t="s">
        <v>659</v>
      </c>
      <c r="T88" s="235" t="s">
        <v>660</v>
      </c>
      <c r="U88" s="236"/>
      <c r="V88" s="124" t="s">
        <v>661</v>
      </c>
      <c r="W88" s="122" t="s">
        <v>662</v>
      </c>
      <c r="X88" s="123" t="s">
        <v>663</v>
      </c>
      <c r="Y88" s="231" t="s">
        <v>664</v>
      </c>
      <c r="Z88" s="287"/>
      <c r="AA88" s="231" t="s">
        <v>665</v>
      </c>
      <c r="AB88" s="287"/>
      <c r="AC88" s="235" t="s">
        <v>666</v>
      </c>
      <c r="AD88" s="236"/>
      <c r="AE88" s="235" t="s">
        <v>667</v>
      </c>
      <c r="AF88" s="236"/>
      <c r="AG88" s="235" t="s">
        <v>668</v>
      </c>
      <c r="AH88" s="236"/>
      <c r="AI88" s="117" t="s">
        <v>669</v>
      </c>
      <c r="AJ88" s="116" t="s">
        <v>670</v>
      </c>
      <c r="AK88" s="302" t="s">
        <v>671</v>
      </c>
      <c r="AL88" s="287"/>
      <c r="AM88" s="235" t="s">
        <v>672</v>
      </c>
      <c r="AN88" s="236"/>
      <c r="AO88" s="123"/>
    </row>
    <row r="89" spans="1:42" ht="13.5" thickBot="1" x14ac:dyDescent="0.25">
      <c r="A89" s="5" t="s">
        <v>673</v>
      </c>
      <c r="B89" s="254" t="s">
        <v>674</v>
      </c>
      <c r="C89" s="330"/>
      <c r="D89" s="111" t="s">
        <v>675</v>
      </c>
      <c r="E89" s="126" t="s">
        <v>676</v>
      </c>
      <c r="F89" s="113" t="s">
        <v>677</v>
      </c>
      <c r="G89" s="114" t="s">
        <v>678</v>
      </c>
      <c r="H89" s="113" t="s">
        <v>679</v>
      </c>
      <c r="I89" s="254" t="s">
        <v>680</v>
      </c>
      <c r="J89" s="255"/>
      <c r="K89" s="254" t="s">
        <v>681</v>
      </c>
      <c r="L89" s="255"/>
      <c r="M89" s="158" t="s">
        <v>682</v>
      </c>
      <c r="N89" s="113" t="s">
        <v>683</v>
      </c>
      <c r="O89" s="27" t="s">
        <v>684</v>
      </c>
      <c r="P89" s="113" t="s">
        <v>685</v>
      </c>
      <c r="Q89" s="114" t="s">
        <v>686</v>
      </c>
      <c r="R89" s="112" t="s">
        <v>687</v>
      </c>
      <c r="S89" s="113" t="s">
        <v>688</v>
      </c>
      <c r="T89" s="254" t="s">
        <v>689</v>
      </c>
      <c r="U89" s="255"/>
      <c r="V89" s="114" t="s">
        <v>690</v>
      </c>
      <c r="W89" s="112" t="s">
        <v>691</v>
      </c>
      <c r="X89" s="113" t="s">
        <v>692</v>
      </c>
      <c r="Y89" s="306" t="s">
        <v>693</v>
      </c>
      <c r="Z89" s="304"/>
      <c r="AA89" s="306" t="s">
        <v>694</v>
      </c>
      <c r="AB89" s="304"/>
      <c r="AC89" s="254" t="s">
        <v>695</v>
      </c>
      <c r="AD89" s="255"/>
      <c r="AE89" s="254" t="s">
        <v>696</v>
      </c>
      <c r="AF89" s="255"/>
      <c r="AG89" s="254" t="s">
        <v>697</v>
      </c>
      <c r="AH89" s="255"/>
      <c r="AI89" s="27" t="s">
        <v>698</v>
      </c>
      <c r="AJ89" s="23" t="s">
        <v>699</v>
      </c>
      <c r="AK89" s="303" t="s">
        <v>700</v>
      </c>
      <c r="AL89" s="304"/>
      <c r="AM89" s="254" t="s">
        <v>701</v>
      </c>
      <c r="AN89" s="255"/>
      <c r="AO89" s="113"/>
    </row>
    <row r="90" spans="1:42" x14ac:dyDescent="0.2">
      <c r="A90" s="125" t="s">
        <v>702</v>
      </c>
      <c r="B90" s="256" t="s">
        <v>703</v>
      </c>
      <c r="C90" s="295"/>
      <c r="D90" s="173" t="s">
        <v>704</v>
      </c>
      <c r="E90" s="192" t="s">
        <v>705</v>
      </c>
      <c r="F90" s="174" t="s">
        <v>706</v>
      </c>
      <c r="G90" s="256" t="s">
        <v>707</v>
      </c>
      <c r="H90" s="295"/>
      <c r="I90" s="256" t="s">
        <v>708</v>
      </c>
      <c r="J90" s="257"/>
      <c r="K90" s="256" t="s">
        <v>709</v>
      </c>
      <c r="L90" s="257"/>
      <c r="M90" s="319" t="s">
        <v>710</v>
      </c>
      <c r="N90" s="295"/>
      <c r="O90" s="256" t="s">
        <v>711</v>
      </c>
      <c r="P90" s="295"/>
      <c r="Q90" s="194" t="s">
        <v>712</v>
      </c>
      <c r="R90" s="192" t="s">
        <v>713</v>
      </c>
      <c r="S90" s="193" t="s">
        <v>714</v>
      </c>
      <c r="T90" s="256" t="s">
        <v>715</v>
      </c>
      <c r="U90" s="257"/>
      <c r="V90" s="194" t="s">
        <v>716</v>
      </c>
      <c r="W90" s="192" t="s">
        <v>717</v>
      </c>
      <c r="X90" s="193" t="s">
        <v>718</v>
      </c>
      <c r="Y90" s="256" t="s">
        <v>719</v>
      </c>
      <c r="Z90" s="295"/>
      <c r="AA90" s="256" t="s">
        <v>720</v>
      </c>
      <c r="AB90" s="295"/>
      <c r="AC90" s="256" t="s">
        <v>721</v>
      </c>
      <c r="AD90" s="257"/>
      <c r="AE90" s="256" t="s">
        <v>722</v>
      </c>
      <c r="AF90" s="257"/>
      <c r="AG90" s="256" t="s">
        <v>723</v>
      </c>
      <c r="AH90" s="257"/>
      <c r="AI90" s="194" t="s">
        <v>724</v>
      </c>
      <c r="AJ90" s="192" t="s">
        <v>725</v>
      </c>
      <c r="AK90" s="305" t="s">
        <v>726</v>
      </c>
      <c r="AL90" s="295"/>
      <c r="AM90" s="256" t="s">
        <v>727</v>
      </c>
      <c r="AN90" s="257"/>
      <c r="AO90" s="193" t="s">
        <v>728</v>
      </c>
    </row>
    <row r="91" spans="1:42" s="97" customFormat="1" x14ac:dyDescent="0.2">
      <c r="A91" s="47" t="s">
        <v>729</v>
      </c>
      <c r="B91" s="215" t="s">
        <v>730</v>
      </c>
      <c r="C91" s="242"/>
      <c r="D91" s="13" t="s">
        <v>731</v>
      </c>
      <c r="E91" s="46" t="s">
        <v>732</v>
      </c>
      <c r="F91" s="63" t="s">
        <v>733</v>
      </c>
      <c r="G91" s="215" t="s">
        <v>734</v>
      </c>
      <c r="H91" s="242"/>
      <c r="I91" s="215" t="s">
        <v>735</v>
      </c>
      <c r="J91" s="216"/>
      <c r="K91" s="215" t="s">
        <v>736</v>
      </c>
      <c r="L91" s="216"/>
      <c r="M91" s="314" t="s">
        <v>737</v>
      </c>
      <c r="N91" s="242"/>
      <c r="O91" s="215" t="s">
        <v>738</v>
      </c>
      <c r="P91" s="242"/>
      <c r="Q91" s="13" t="s">
        <v>739</v>
      </c>
      <c r="R91" s="46" t="s">
        <v>740</v>
      </c>
      <c r="S91" s="63" t="s">
        <v>741</v>
      </c>
      <c r="T91" s="215" t="s">
        <v>742</v>
      </c>
      <c r="U91" s="216"/>
      <c r="V91" s="13" t="s">
        <v>743</v>
      </c>
      <c r="W91" s="46" t="s">
        <v>744</v>
      </c>
      <c r="X91" s="63" t="s">
        <v>745</v>
      </c>
      <c r="Y91" s="215" t="s">
        <v>746</v>
      </c>
      <c r="Z91" s="242"/>
      <c r="AA91" s="215" t="s">
        <v>747</v>
      </c>
      <c r="AB91" s="242"/>
      <c r="AC91" s="215" t="s">
        <v>748</v>
      </c>
      <c r="AD91" s="216"/>
      <c r="AE91" s="215" t="s">
        <v>749</v>
      </c>
      <c r="AF91" s="216"/>
      <c r="AG91" s="215" t="s">
        <v>750</v>
      </c>
      <c r="AH91" s="216"/>
      <c r="AI91" s="13" t="s">
        <v>751</v>
      </c>
      <c r="AJ91" s="21" t="s">
        <v>752</v>
      </c>
      <c r="AK91" s="298" t="s">
        <v>753</v>
      </c>
      <c r="AL91" s="242"/>
      <c r="AM91" s="215" t="s">
        <v>754</v>
      </c>
      <c r="AN91" s="216"/>
      <c r="AO91" s="63"/>
      <c r="AP91" s="96"/>
    </row>
    <row r="92" spans="1:42" ht="15" thickBot="1" x14ac:dyDescent="0.25">
      <c r="A92" s="8" t="s">
        <v>755</v>
      </c>
      <c r="B92" s="217" t="s">
        <v>756</v>
      </c>
      <c r="C92" s="296"/>
      <c r="D92" s="74" t="s">
        <v>757</v>
      </c>
      <c r="E92" s="80" t="s">
        <v>758</v>
      </c>
      <c r="F92" s="14" t="s">
        <v>759</v>
      </c>
      <c r="G92" s="217" t="s">
        <v>760</v>
      </c>
      <c r="H92" s="242"/>
      <c r="I92" s="217" t="s">
        <v>761</v>
      </c>
      <c r="J92" s="218"/>
      <c r="K92" s="217" t="s">
        <v>762</v>
      </c>
      <c r="L92" s="218"/>
      <c r="M92" s="297" t="s">
        <v>763</v>
      </c>
      <c r="N92" s="242"/>
      <c r="O92" s="217" t="s">
        <v>764</v>
      </c>
      <c r="P92" s="242"/>
      <c r="Q92" s="94" t="s">
        <v>765</v>
      </c>
      <c r="R92" s="80" t="s">
        <v>766</v>
      </c>
      <c r="S92" s="63" t="s">
        <v>767</v>
      </c>
      <c r="T92" s="217" t="s">
        <v>768</v>
      </c>
      <c r="U92" s="218"/>
      <c r="V92" s="94" t="s">
        <v>769</v>
      </c>
      <c r="W92" s="80" t="s">
        <v>770</v>
      </c>
      <c r="X92" s="63" t="s">
        <v>771</v>
      </c>
      <c r="Y92" s="217" t="s">
        <v>772</v>
      </c>
      <c r="Z92" s="242"/>
      <c r="AA92" s="217" t="s">
        <v>773</v>
      </c>
      <c r="AB92" s="242"/>
      <c r="AC92" s="217" t="s">
        <v>774</v>
      </c>
      <c r="AD92" s="218"/>
      <c r="AE92" s="217" t="s">
        <v>775</v>
      </c>
      <c r="AF92" s="218"/>
      <c r="AG92" s="217" t="s">
        <v>776</v>
      </c>
      <c r="AH92" s="218"/>
      <c r="AI92" s="74" t="s">
        <v>777</v>
      </c>
      <c r="AJ92" s="21" t="s">
        <v>778</v>
      </c>
      <c r="AK92" s="218" t="s">
        <v>779</v>
      </c>
      <c r="AL92" s="300"/>
      <c r="AM92" s="217" t="s">
        <v>780</v>
      </c>
      <c r="AN92" s="218"/>
      <c r="AO92" s="63"/>
    </row>
    <row r="93" spans="1:42" x14ac:dyDescent="0.2">
      <c r="A93" s="12" t="s">
        <v>781</v>
      </c>
      <c r="B93" s="219" t="s">
        <v>782</v>
      </c>
      <c r="C93" s="234"/>
      <c r="D93" s="51" t="s">
        <v>783</v>
      </c>
      <c r="E93" s="65" t="s">
        <v>784</v>
      </c>
      <c r="F93" s="58" t="s">
        <v>785</v>
      </c>
      <c r="G93" s="51" t="s">
        <v>786</v>
      </c>
      <c r="H93" s="58" t="s">
        <v>787</v>
      </c>
      <c r="I93" s="219" t="s">
        <v>788</v>
      </c>
      <c r="J93" s="220"/>
      <c r="K93" s="219" t="s">
        <v>789</v>
      </c>
      <c r="L93" s="220"/>
      <c r="M93" s="157" t="s">
        <v>790</v>
      </c>
      <c r="N93" s="56" t="s">
        <v>791</v>
      </c>
      <c r="O93" s="51" t="s">
        <v>792</v>
      </c>
      <c r="P93" s="56" t="s">
        <v>793</v>
      </c>
      <c r="Q93" s="57" t="s">
        <v>794</v>
      </c>
      <c r="R93" s="56" t="s">
        <v>795</v>
      </c>
      <c r="S93" s="58" t="s">
        <v>796</v>
      </c>
      <c r="T93" s="219" t="s">
        <v>797</v>
      </c>
      <c r="U93" s="220"/>
      <c r="V93" s="57" t="s">
        <v>798</v>
      </c>
      <c r="W93" s="56" t="s">
        <v>799</v>
      </c>
      <c r="X93" s="58" t="s">
        <v>800</v>
      </c>
      <c r="Y93" s="219" t="s">
        <v>801</v>
      </c>
      <c r="Z93" s="234"/>
      <c r="AA93" s="57" t="s">
        <v>802</v>
      </c>
      <c r="AB93" s="58" t="s">
        <v>803</v>
      </c>
      <c r="AC93" s="219" t="s">
        <v>804</v>
      </c>
      <c r="AD93" s="220"/>
      <c r="AE93" s="219" t="s">
        <v>805</v>
      </c>
      <c r="AF93" s="220"/>
      <c r="AG93" s="219" t="s">
        <v>806</v>
      </c>
      <c r="AH93" s="220"/>
      <c r="AI93" s="57" t="s">
        <v>807</v>
      </c>
      <c r="AJ93" s="56" t="s">
        <v>808</v>
      </c>
      <c r="AK93" s="301" t="s">
        <v>809</v>
      </c>
      <c r="AL93" s="234"/>
      <c r="AM93" s="219" t="s">
        <v>810</v>
      </c>
      <c r="AN93" s="220"/>
      <c r="AO93" s="58" t="s">
        <v>811</v>
      </c>
    </row>
    <row r="94" spans="1:42" x14ac:dyDescent="0.2">
      <c r="A94" s="6" t="s">
        <v>812</v>
      </c>
      <c r="B94" s="225">
        <v>10.8</v>
      </c>
      <c r="C94" s="240"/>
      <c r="D94" s="9">
        <v>9.4</v>
      </c>
      <c r="E94" s="75">
        <v>9.1999999999999993</v>
      </c>
      <c r="F94" s="62">
        <v>9.6</v>
      </c>
      <c r="G94" s="9">
        <v>9.4</v>
      </c>
      <c r="H94" s="62">
        <v>9.8000000000000007</v>
      </c>
      <c r="I94" s="225">
        <v>8.1999999999999993</v>
      </c>
      <c r="J94" s="226"/>
      <c r="K94" s="225">
        <v>8.3000000000000007</v>
      </c>
      <c r="L94" s="226"/>
      <c r="M94" s="159">
        <v>6.7</v>
      </c>
      <c r="N94" s="62">
        <v>6.7</v>
      </c>
      <c r="O94" s="9">
        <v>6.7</v>
      </c>
      <c r="P94" s="62">
        <v>6.7</v>
      </c>
      <c r="Q94" s="61">
        <v>6.4</v>
      </c>
      <c r="R94" s="77">
        <v>6.1</v>
      </c>
      <c r="S94" s="62">
        <v>6.4</v>
      </c>
      <c r="T94" s="221">
        <v>5.0999999999999996</v>
      </c>
      <c r="U94" s="222"/>
      <c r="V94" s="61">
        <v>6.2</v>
      </c>
      <c r="W94" s="77">
        <v>6.1</v>
      </c>
      <c r="X94" s="62">
        <v>6.4</v>
      </c>
      <c r="Y94" s="225">
        <v>5.3</v>
      </c>
      <c r="Z94" s="240"/>
      <c r="AA94" s="135" t="s">
        <v>813</v>
      </c>
      <c r="AB94" s="136">
        <v>4.8</v>
      </c>
      <c r="AC94" s="221">
        <v>5.0999999999999996</v>
      </c>
      <c r="AD94" s="222"/>
      <c r="AE94" s="221">
        <v>4.5999999999999996</v>
      </c>
      <c r="AF94" s="222"/>
      <c r="AG94" s="221">
        <v>4.3</v>
      </c>
      <c r="AH94" s="222"/>
      <c r="AI94" s="9">
        <v>5.7</v>
      </c>
      <c r="AJ94" s="22">
        <v>5.6</v>
      </c>
      <c r="AK94" s="299">
        <v>6.3</v>
      </c>
      <c r="AL94" s="240"/>
      <c r="AM94" s="221">
        <v>4.9000000000000004</v>
      </c>
      <c r="AN94" s="222"/>
      <c r="AO94" s="62"/>
    </row>
    <row r="95" spans="1:42" x14ac:dyDescent="0.2">
      <c r="A95" s="8" t="s">
        <v>814</v>
      </c>
      <c r="B95" s="215">
        <v>6.8</v>
      </c>
      <c r="C95" s="296"/>
      <c r="D95" s="13">
        <v>5.5</v>
      </c>
      <c r="E95" s="46">
        <v>5.3</v>
      </c>
      <c r="F95" s="60">
        <v>5.7</v>
      </c>
      <c r="G95" s="13">
        <v>5.8</v>
      </c>
      <c r="H95" s="60">
        <v>6.2</v>
      </c>
      <c r="I95" s="215">
        <v>5.3</v>
      </c>
      <c r="J95" s="216"/>
      <c r="K95" s="215">
        <v>5.4</v>
      </c>
      <c r="L95" s="216"/>
      <c r="M95" s="153">
        <v>5.2</v>
      </c>
      <c r="N95" s="60">
        <v>5.2</v>
      </c>
      <c r="O95" s="13">
        <v>5.2</v>
      </c>
      <c r="P95" s="60">
        <v>5.2</v>
      </c>
      <c r="Q95" s="59">
        <v>4.7</v>
      </c>
      <c r="R95" s="78">
        <v>4.5999999999999996</v>
      </c>
      <c r="S95" s="98">
        <v>5</v>
      </c>
      <c r="T95" s="223">
        <v>3.9</v>
      </c>
      <c r="U95" s="224"/>
      <c r="V95" s="59">
        <v>4.8</v>
      </c>
      <c r="W95" s="78">
        <v>4.5999999999999996</v>
      </c>
      <c r="X95" s="98">
        <v>5</v>
      </c>
      <c r="Y95" s="215">
        <v>4.4000000000000004</v>
      </c>
      <c r="Z95" s="242"/>
      <c r="AA95" s="131" t="s">
        <v>815</v>
      </c>
      <c r="AB95" s="137">
        <v>4.3</v>
      </c>
      <c r="AC95" s="223">
        <v>3.9</v>
      </c>
      <c r="AD95" s="224"/>
      <c r="AE95" s="223">
        <v>3.9</v>
      </c>
      <c r="AF95" s="224"/>
      <c r="AG95" s="223">
        <v>4.0999999999999996</v>
      </c>
      <c r="AH95" s="224"/>
      <c r="AI95" s="13">
        <v>4.8</v>
      </c>
      <c r="AJ95" s="21">
        <v>4.5</v>
      </c>
      <c r="AK95" s="298">
        <v>5.0999999999999996</v>
      </c>
      <c r="AL95" s="242"/>
      <c r="AM95" s="223">
        <v>4.2</v>
      </c>
      <c r="AN95" s="224"/>
      <c r="AO95" s="98"/>
    </row>
    <row r="96" spans="1:42" x14ac:dyDescent="0.2">
      <c r="A96" s="6" t="s">
        <v>816</v>
      </c>
      <c r="B96" s="225">
        <v>8.1999999999999993</v>
      </c>
      <c r="C96" s="240"/>
      <c r="D96" s="9">
        <v>6.9</v>
      </c>
      <c r="E96" s="75">
        <v>6.7</v>
      </c>
      <c r="F96" s="53">
        <v>7.1</v>
      </c>
      <c r="G96" s="9">
        <v>7.1</v>
      </c>
      <c r="H96" s="53">
        <v>7.5</v>
      </c>
      <c r="I96" s="225">
        <v>6.4</v>
      </c>
      <c r="J96" s="226"/>
      <c r="K96" s="225">
        <v>6.5</v>
      </c>
      <c r="L96" s="226"/>
      <c r="M96" s="159">
        <v>5.7</v>
      </c>
      <c r="N96" s="53">
        <v>5.7</v>
      </c>
      <c r="O96" s="9">
        <v>5.7</v>
      </c>
      <c r="P96" s="53">
        <v>5.7</v>
      </c>
      <c r="Q96" s="9">
        <v>5.3</v>
      </c>
      <c r="R96" s="75">
        <v>5.2</v>
      </c>
      <c r="S96" s="53">
        <v>5.5</v>
      </c>
      <c r="T96" s="225">
        <v>4.3</v>
      </c>
      <c r="U96" s="226"/>
      <c r="V96" s="9">
        <v>5.3</v>
      </c>
      <c r="W96" s="75">
        <v>5.2</v>
      </c>
      <c r="X96" s="53">
        <v>5.5</v>
      </c>
      <c r="Y96" s="225">
        <v>4.7</v>
      </c>
      <c r="Z96" s="240"/>
      <c r="AA96" s="135" t="s">
        <v>817</v>
      </c>
      <c r="AB96" s="136">
        <v>4.4000000000000004</v>
      </c>
      <c r="AC96" s="225">
        <v>4.3</v>
      </c>
      <c r="AD96" s="226"/>
      <c r="AE96" s="225">
        <v>4.0999999999999996</v>
      </c>
      <c r="AF96" s="226"/>
      <c r="AG96" s="225">
        <v>4.2</v>
      </c>
      <c r="AH96" s="226"/>
      <c r="AI96" s="9">
        <v>5.0999999999999996</v>
      </c>
      <c r="AJ96" s="22">
        <v>4.9000000000000004</v>
      </c>
      <c r="AK96" s="299">
        <v>5.5</v>
      </c>
      <c r="AL96" s="240"/>
      <c r="AM96" s="225">
        <v>4.4000000000000004</v>
      </c>
      <c r="AN96" s="226"/>
      <c r="AO96" s="53"/>
    </row>
    <row r="97" spans="1:41" s="39" customFormat="1" ht="16.5" thickBot="1" x14ac:dyDescent="0.35">
      <c r="A97" s="8" t="s">
        <v>818</v>
      </c>
      <c r="B97" s="215">
        <v>195</v>
      </c>
      <c r="C97" s="242"/>
      <c r="D97" s="13">
        <v>159</v>
      </c>
      <c r="E97" s="46">
        <v>155</v>
      </c>
      <c r="F97" s="63">
        <v>164</v>
      </c>
      <c r="G97" s="13">
        <v>164</v>
      </c>
      <c r="H97" s="63">
        <v>173</v>
      </c>
      <c r="I97" s="215">
        <v>148</v>
      </c>
      <c r="J97" s="216"/>
      <c r="K97" s="215">
        <v>151</v>
      </c>
      <c r="L97" s="216"/>
      <c r="M97" s="153">
        <v>150</v>
      </c>
      <c r="N97" s="63">
        <v>150</v>
      </c>
      <c r="O97" s="13">
        <v>150</v>
      </c>
      <c r="P97" s="63">
        <v>150</v>
      </c>
      <c r="Q97" s="13">
        <v>139</v>
      </c>
      <c r="R97" s="46">
        <v>135</v>
      </c>
      <c r="S97" s="63">
        <v>144</v>
      </c>
      <c r="T97" s="215">
        <v>113</v>
      </c>
      <c r="U97" s="216"/>
      <c r="V97" s="13">
        <v>139</v>
      </c>
      <c r="W97" s="46">
        <v>135</v>
      </c>
      <c r="X97" s="63">
        <v>144</v>
      </c>
      <c r="Y97" s="215">
        <v>123</v>
      </c>
      <c r="Z97" s="242"/>
      <c r="AA97" s="13" t="s">
        <v>819</v>
      </c>
      <c r="AB97" s="63">
        <v>115</v>
      </c>
      <c r="AC97" s="215">
        <v>113</v>
      </c>
      <c r="AD97" s="216"/>
      <c r="AE97" s="215">
        <v>109</v>
      </c>
      <c r="AF97" s="216"/>
      <c r="AG97" s="215">
        <v>109</v>
      </c>
      <c r="AH97" s="216"/>
      <c r="AI97" s="13">
        <v>134</v>
      </c>
      <c r="AJ97" s="21">
        <v>129</v>
      </c>
      <c r="AK97" s="298">
        <v>144</v>
      </c>
      <c r="AL97" s="242"/>
      <c r="AM97" s="215">
        <v>115</v>
      </c>
      <c r="AN97" s="216"/>
      <c r="AO97" s="63"/>
    </row>
    <row r="98" spans="1:41" x14ac:dyDescent="0.2">
      <c r="A98" s="1" t="s">
        <v>820</v>
      </c>
      <c r="B98" s="200"/>
      <c r="C98" s="106"/>
      <c r="D98" s="106"/>
      <c r="E98" s="106"/>
      <c r="F98" s="106"/>
      <c r="G98" s="106"/>
      <c r="H98" s="107"/>
      <c r="I98" s="106"/>
      <c r="J98" s="106"/>
      <c r="K98" s="106"/>
      <c r="L98" s="106"/>
      <c r="M98" s="160"/>
      <c r="N98" s="104"/>
      <c r="O98" s="104"/>
      <c r="P98" s="105"/>
      <c r="Q98" s="100"/>
      <c r="R98" s="104"/>
      <c r="S98" s="104"/>
      <c r="T98" s="100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5"/>
    </row>
    <row r="99" spans="1:41" x14ac:dyDescent="0.2">
      <c r="A99" s="8" t="s">
        <v>821</v>
      </c>
      <c r="B99" s="215"/>
      <c r="C99" s="241"/>
      <c r="D99" s="241"/>
      <c r="E99" s="241"/>
      <c r="F99" s="241"/>
      <c r="G99" s="241"/>
      <c r="H99" s="242"/>
      <c r="I99" s="46"/>
      <c r="J99" s="46"/>
      <c r="K99" s="46"/>
      <c r="L99" s="46"/>
      <c r="M99" s="314" t="s">
        <v>822</v>
      </c>
      <c r="N99" s="241"/>
      <c r="O99" s="241"/>
      <c r="P99" s="242"/>
      <c r="Q99" s="266" t="s">
        <v>823</v>
      </c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182"/>
      <c r="AN99" s="182"/>
      <c r="AO99" s="178"/>
    </row>
    <row r="100" spans="1:41" ht="13.5" thickBot="1" x14ac:dyDescent="0.25">
      <c r="A100" s="3" t="s">
        <v>824</v>
      </c>
      <c r="B100" s="243"/>
      <c r="C100" s="244"/>
      <c r="D100" s="244"/>
      <c r="E100" s="244"/>
      <c r="F100" s="244"/>
      <c r="G100" s="244"/>
      <c r="H100" s="245"/>
      <c r="I100" s="103"/>
      <c r="J100" s="103"/>
      <c r="K100" s="103"/>
      <c r="L100" s="103"/>
      <c r="M100" s="326" t="s">
        <v>825</v>
      </c>
      <c r="N100" s="244"/>
      <c r="O100" s="244"/>
      <c r="P100" s="245"/>
      <c r="Q100" s="243" t="s">
        <v>826</v>
      </c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103"/>
      <c r="AN100" s="103"/>
      <c r="AO100" s="175"/>
    </row>
    <row r="101" spans="1:41" x14ac:dyDescent="0.2">
      <c r="A101" s="36" t="s">
        <v>827</v>
      </c>
      <c r="B101" s="129"/>
      <c r="C101" s="132"/>
      <c r="Y101" s="130"/>
      <c r="Z101" s="130"/>
      <c r="AA101" s="334"/>
      <c r="AB101" s="334"/>
      <c r="AE101" s="142"/>
      <c r="AF101" s="142"/>
      <c r="AG101" s="336"/>
      <c r="AH101" s="336"/>
      <c r="AI101" s="335"/>
      <c r="AJ101" s="335"/>
      <c r="AM101" s="252"/>
      <c r="AN101" s="252"/>
      <c r="AO101" s="163"/>
    </row>
  </sheetData>
  <mergeCells count="706">
    <mergeCell ref="M100:P100"/>
    <mergeCell ref="Q99:AL99"/>
    <mergeCell ref="Q100:AL100"/>
    <mergeCell ref="AA101:AB101"/>
    <mergeCell ref="AI101:AJ101"/>
    <mergeCell ref="B100:H100"/>
    <mergeCell ref="M99:P99"/>
    <mergeCell ref="B99:H99"/>
    <mergeCell ref="AG101:AH101"/>
    <mergeCell ref="B89:C89"/>
    <mergeCell ref="Q82:R82"/>
    <mergeCell ref="Y85:Z85"/>
    <mergeCell ref="Y87:Z87"/>
    <mergeCell ref="B91:C91"/>
    <mergeCell ref="G91:H91"/>
    <mergeCell ref="M91:N91"/>
    <mergeCell ref="B85:C85"/>
    <mergeCell ref="B90:C90"/>
    <mergeCell ref="D82:E82"/>
    <mergeCell ref="B82:C82"/>
    <mergeCell ref="B80:C80"/>
    <mergeCell ref="V76:W76"/>
    <mergeCell ref="AA74:AB74"/>
    <mergeCell ref="AA81:AB81"/>
    <mergeCell ref="B87:C87"/>
    <mergeCell ref="B88:C88"/>
    <mergeCell ref="Y74:Z74"/>
    <mergeCell ref="B81:C81"/>
    <mergeCell ref="B86:C86"/>
    <mergeCell ref="AA80:AB80"/>
    <mergeCell ref="Q76:R76"/>
    <mergeCell ref="D76:E76"/>
    <mergeCell ref="D77:E77"/>
    <mergeCell ref="D78:E78"/>
    <mergeCell ref="D79:E79"/>
    <mergeCell ref="B78:C78"/>
    <mergeCell ref="AI23:AJ23"/>
    <mergeCell ref="AI79:AJ79"/>
    <mergeCell ref="AI27:AJ27"/>
    <mergeCell ref="B35:AO35"/>
    <mergeCell ref="B36:AO36"/>
    <mergeCell ref="B37:AO37"/>
    <mergeCell ref="AK77:AL77"/>
    <mergeCell ref="B17:C17"/>
    <mergeCell ref="B18:C18"/>
    <mergeCell ref="AI19:AJ19"/>
    <mergeCell ref="AK26:AL26"/>
    <mergeCell ref="AK19:AL19"/>
    <mergeCell ref="AK20:AL20"/>
    <mergeCell ref="AK76:AL76"/>
    <mergeCell ref="M17:N17"/>
    <mergeCell ref="AI26:AJ26"/>
    <mergeCell ref="B79:C79"/>
    <mergeCell ref="B28:C28"/>
    <mergeCell ref="AA24:AB24"/>
    <mergeCell ref="AK27:AL27"/>
    <mergeCell ref="I24:J24"/>
    <mergeCell ref="AG24:AH24"/>
    <mergeCell ref="AI76:AJ76"/>
    <mergeCell ref="B74:C74"/>
    <mergeCell ref="B76:C76"/>
    <mergeCell ref="B77:C77"/>
    <mergeCell ref="V77:W77"/>
    <mergeCell ref="B11:C11"/>
    <mergeCell ref="B12:C12"/>
    <mergeCell ref="B13:C13"/>
    <mergeCell ref="B16:C16"/>
    <mergeCell ref="B75:C75"/>
    <mergeCell ref="AK22:AL22"/>
    <mergeCell ref="M16:N16"/>
    <mergeCell ref="B15:C15"/>
    <mergeCell ref="M13:N13"/>
    <mergeCell ref="M15:N15"/>
    <mergeCell ref="B10:C10"/>
    <mergeCell ref="M1:N1"/>
    <mergeCell ref="O1:P1"/>
    <mergeCell ref="M2:N2"/>
    <mergeCell ref="O2:P2"/>
    <mergeCell ref="M3:N3"/>
    <mergeCell ref="O3:P3"/>
    <mergeCell ref="B14:C14"/>
    <mergeCell ref="AI20:AJ20"/>
    <mergeCell ref="AI22:AJ22"/>
    <mergeCell ref="AI21:AJ21"/>
    <mergeCell ref="D80:E80"/>
    <mergeCell ref="D81:E81"/>
    <mergeCell ref="Y80:Z80"/>
    <mergeCell ref="Y77:Z77"/>
    <mergeCell ref="Q80:R80"/>
    <mergeCell ref="Q77:R77"/>
    <mergeCell ref="Q78:R78"/>
    <mergeCell ref="O5:P5"/>
    <mergeCell ref="AK21:AL21"/>
    <mergeCell ref="AK23:AL23"/>
    <mergeCell ref="AK24:AL24"/>
    <mergeCell ref="Y5:Z5"/>
    <mergeCell ref="V13:AB13"/>
    <mergeCell ref="O11:P11"/>
    <mergeCell ref="O8:P8"/>
    <mergeCell ref="O9:P9"/>
    <mergeCell ref="M6:N6"/>
    <mergeCell ref="O6:P6"/>
    <mergeCell ref="AI24:AJ24"/>
    <mergeCell ref="AI18:AL18"/>
    <mergeCell ref="O15:P15"/>
    <mergeCell ref="O16:P16"/>
    <mergeCell ref="Q14:S14"/>
    <mergeCell ref="Q9:S9"/>
    <mergeCell ref="G6:H6"/>
    <mergeCell ref="D7:F7"/>
    <mergeCell ref="G7:H7"/>
    <mergeCell ref="G90:H90"/>
    <mergeCell ref="V82:W82"/>
    <mergeCell ref="Y82:Z82"/>
    <mergeCell ref="AI1:AL1"/>
    <mergeCell ref="AI2:AL2"/>
    <mergeCell ref="AI3:AL3"/>
    <mergeCell ref="AI4:AL4"/>
    <mergeCell ref="AA78:AB78"/>
    <mergeCell ref="Q81:R81"/>
    <mergeCell ref="Q12:S12"/>
    <mergeCell ref="Y90:Z90"/>
    <mergeCell ref="M90:N90"/>
    <mergeCell ref="AK82:AL82"/>
    <mergeCell ref="AK85:AL85"/>
    <mergeCell ref="AK86:AL86"/>
    <mergeCell ref="AA85:AB85"/>
    <mergeCell ref="Y86:Z86"/>
    <mergeCell ref="AG86:AH86"/>
    <mergeCell ref="Y89:Z89"/>
    <mergeCell ref="AK87:AL87"/>
    <mergeCell ref="AE85:AF85"/>
    <mergeCell ref="B1:C1"/>
    <mergeCell ref="B2:C2"/>
    <mergeCell ref="B3:C3"/>
    <mergeCell ref="O17:P17"/>
    <mergeCell ref="O12:P12"/>
    <mergeCell ref="O13:P13"/>
    <mergeCell ref="O14:P14"/>
    <mergeCell ref="D3:F3"/>
    <mergeCell ref="G3:H3"/>
    <mergeCell ref="B8:C8"/>
    <mergeCell ref="M4:N4"/>
    <mergeCell ref="O4:P4"/>
    <mergeCell ref="M5:N5"/>
    <mergeCell ref="D1:F1"/>
    <mergeCell ref="G1:H1"/>
    <mergeCell ref="D2:F2"/>
    <mergeCell ref="G2:H2"/>
    <mergeCell ref="D5:F5"/>
    <mergeCell ref="G5:H5"/>
    <mergeCell ref="B4:C4"/>
    <mergeCell ref="B9:C9"/>
    <mergeCell ref="B7:C7"/>
    <mergeCell ref="B5:C5"/>
    <mergeCell ref="B6:C6"/>
    <mergeCell ref="V2:X2"/>
    <mergeCell ref="Q5:S5"/>
    <mergeCell ref="V5:X5"/>
    <mergeCell ref="O10:P10"/>
    <mergeCell ref="V10:AB10"/>
    <mergeCell ref="V12:AB12"/>
    <mergeCell ref="T12:U12"/>
    <mergeCell ref="D10:F10"/>
    <mergeCell ref="Y2:Z2"/>
    <mergeCell ref="Y3:Z3"/>
    <mergeCell ref="Y4:Z4"/>
    <mergeCell ref="Q3:S3"/>
    <mergeCell ref="V3:X3"/>
    <mergeCell ref="D4:F4"/>
    <mergeCell ref="G4:H4"/>
    <mergeCell ref="D6:F6"/>
    <mergeCell ref="M8:N8"/>
    <mergeCell ref="M9:N9"/>
    <mergeCell ref="M10:N10"/>
    <mergeCell ref="M11:N11"/>
    <mergeCell ref="M12:N12"/>
    <mergeCell ref="D12:F12"/>
    <mergeCell ref="D8:F8"/>
    <mergeCell ref="O7:P7"/>
    <mergeCell ref="Y1:Z1"/>
    <mergeCell ref="G8:H8"/>
    <mergeCell ref="D9:F9"/>
    <mergeCell ref="G9:H9"/>
    <mergeCell ref="D11:F11"/>
    <mergeCell ref="G11:H11"/>
    <mergeCell ref="D16:F16"/>
    <mergeCell ref="T1:U1"/>
    <mergeCell ref="T2:U2"/>
    <mergeCell ref="T3:U3"/>
    <mergeCell ref="T4:U4"/>
    <mergeCell ref="K9:L9"/>
    <mergeCell ref="G16:H16"/>
    <mergeCell ref="K1:L1"/>
    <mergeCell ref="K2:L2"/>
    <mergeCell ref="K3:L3"/>
    <mergeCell ref="K4:L4"/>
    <mergeCell ref="Q4:S4"/>
    <mergeCell ref="G10:H10"/>
    <mergeCell ref="Q6:S6"/>
    <mergeCell ref="T7:U7"/>
    <mergeCell ref="Q1:S1"/>
    <mergeCell ref="V1:X1"/>
    <mergeCell ref="Q2:S2"/>
    <mergeCell ref="D13:F13"/>
    <mergeCell ref="D18:F18"/>
    <mergeCell ref="AA19:AB19"/>
    <mergeCell ref="AA27:AB27"/>
    <mergeCell ref="AA23:AB23"/>
    <mergeCell ref="D14:F14"/>
    <mergeCell ref="V14:AB14"/>
    <mergeCell ref="Q18:S18"/>
    <mergeCell ref="V18:X18"/>
    <mergeCell ref="G14:H14"/>
    <mergeCell ref="G17:H17"/>
    <mergeCell ref="G13:H13"/>
    <mergeCell ref="Q13:S13"/>
    <mergeCell ref="I13:J13"/>
    <mergeCell ref="I14:J14"/>
    <mergeCell ref="I17:J17"/>
    <mergeCell ref="D17:F17"/>
    <mergeCell ref="Q16:S16"/>
    <mergeCell ref="Q17:S17"/>
    <mergeCell ref="M14:N14"/>
    <mergeCell ref="AK74:AL74"/>
    <mergeCell ref="AK78:AL78"/>
    <mergeCell ref="AG21:AH21"/>
    <mergeCell ref="AI11:AL11"/>
    <mergeCell ref="V7:AB7"/>
    <mergeCell ref="V8:AB8"/>
    <mergeCell ref="AA1:AB1"/>
    <mergeCell ref="AA6:AB6"/>
    <mergeCell ref="AA3:AB3"/>
    <mergeCell ref="AA2:AB2"/>
    <mergeCell ref="AI7:AL7"/>
    <mergeCell ref="AI8:AL8"/>
    <mergeCell ref="AI5:AL5"/>
    <mergeCell ref="V6:X6"/>
    <mergeCell ref="Y6:Z6"/>
    <mergeCell ref="V4:X4"/>
    <mergeCell ref="AI6:AL6"/>
    <mergeCell ref="AI9:AL9"/>
    <mergeCell ref="AI10:AL10"/>
    <mergeCell ref="AA4:AB4"/>
    <mergeCell ref="AA5:AB5"/>
    <mergeCell ref="V9:AB9"/>
    <mergeCell ref="V16:AB16"/>
    <mergeCell ref="V11:AB11"/>
    <mergeCell ref="AI12:AL12"/>
    <mergeCell ref="AI13:AL13"/>
    <mergeCell ref="AI14:AL14"/>
    <mergeCell ref="AI15:AL15"/>
    <mergeCell ref="AI16:AL16"/>
    <mergeCell ref="B73:C73"/>
    <mergeCell ref="K14:L14"/>
    <mergeCell ref="K15:L15"/>
    <mergeCell ref="K16:L16"/>
    <mergeCell ref="AC15:AH15"/>
    <mergeCell ref="AK73:AL73"/>
    <mergeCell ref="AA21:AB21"/>
    <mergeCell ref="AA22:AB22"/>
    <mergeCell ref="G12:H12"/>
    <mergeCell ref="G15:H15"/>
    <mergeCell ref="Q15:S15"/>
    <mergeCell ref="K12:L12"/>
    <mergeCell ref="K13:L13"/>
    <mergeCell ref="I12:J12"/>
    <mergeCell ref="M18:N18"/>
    <mergeCell ref="AI17:AL17"/>
    <mergeCell ref="D15:F15"/>
    <mergeCell ref="G18:H18"/>
    <mergeCell ref="O18:P18"/>
    <mergeCell ref="AG87:AH87"/>
    <mergeCell ref="AG88:AH88"/>
    <mergeCell ref="V75:W75"/>
    <mergeCell ref="AI75:AJ75"/>
    <mergeCell ref="V78:W78"/>
    <mergeCell ref="AI77:AJ77"/>
    <mergeCell ref="AI78:AJ78"/>
    <mergeCell ref="AA75:AB75"/>
    <mergeCell ref="Y78:Z78"/>
    <mergeCell ref="AG76:AH76"/>
    <mergeCell ref="AG77:AH77"/>
    <mergeCell ref="AE77:AF77"/>
    <mergeCell ref="Y75:Z75"/>
    <mergeCell ref="AE86:AF86"/>
    <mergeCell ref="AI84:AL84"/>
    <mergeCell ref="V80:W80"/>
    <mergeCell ref="V79:W79"/>
    <mergeCell ref="V81:W81"/>
    <mergeCell ref="AK80:AL80"/>
    <mergeCell ref="AK81:AL81"/>
    <mergeCell ref="Y81:Z81"/>
    <mergeCell ref="Y76:Z76"/>
    <mergeCell ref="AI80:AJ80"/>
    <mergeCell ref="AK88:AL88"/>
    <mergeCell ref="AK89:AL89"/>
    <mergeCell ref="AA92:AB92"/>
    <mergeCell ref="AK90:AL90"/>
    <mergeCell ref="AK91:AL91"/>
    <mergeCell ref="AK94:AL94"/>
    <mergeCell ref="Y93:Z93"/>
    <mergeCell ref="Y92:Z92"/>
    <mergeCell ref="AA91:AB91"/>
    <mergeCell ref="AA88:AB88"/>
    <mergeCell ref="AA89:AB89"/>
    <mergeCell ref="Y88:Z88"/>
    <mergeCell ref="Y91:Z91"/>
    <mergeCell ref="Y95:Z95"/>
    <mergeCell ref="AK97:AL97"/>
    <mergeCell ref="AK95:AL95"/>
    <mergeCell ref="AK96:AL96"/>
    <mergeCell ref="Y97:Z97"/>
    <mergeCell ref="AG95:AH95"/>
    <mergeCell ref="AK92:AL92"/>
    <mergeCell ref="Y96:Z96"/>
    <mergeCell ref="AK93:AL93"/>
    <mergeCell ref="B96:C96"/>
    <mergeCell ref="B97:C97"/>
    <mergeCell ref="K96:L96"/>
    <mergeCell ref="B92:C92"/>
    <mergeCell ref="B94:C94"/>
    <mergeCell ref="I92:J92"/>
    <mergeCell ref="G92:H92"/>
    <mergeCell ref="O92:P92"/>
    <mergeCell ref="I93:J93"/>
    <mergeCell ref="I94:J94"/>
    <mergeCell ref="I95:J95"/>
    <mergeCell ref="I96:J96"/>
    <mergeCell ref="K95:L95"/>
    <mergeCell ref="M92:N92"/>
    <mergeCell ref="B93:C93"/>
    <mergeCell ref="B95:C95"/>
    <mergeCell ref="AC8:AH8"/>
    <mergeCell ref="AC9:AH9"/>
    <mergeCell ref="AC10:AH10"/>
    <mergeCell ref="AC11:AH11"/>
    <mergeCell ref="AA20:AB20"/>
    <mergeCell ref="V15:AB15"/>
    <mergeCell ref="Y79:Z79"/>
    <mergeCell ref="T76:U76"/>
    <mergeCell ref="T77:U77"/>
    <mergeCell ref="T78:U78"/>
    <mergeCell ref="T79:U79"/>
    <mergeCell ref="T75:U75"/>
    <mergeCell ref="T24:U24"/>
    <mergeCell ref="V17:AB17"/>
    <mergeCell ref="Y18:Z18"/>
    <mergeCell ref="AA18:AB18"/>
    <mergeCell ref="AC16:AH16"/>
    <mergeCell ref="AG22:AH22"/>
    <mergeCell ref="AE19:AF19"/>
    <mergeCell ref="AE20:AF20"/>
    <mergeCell ref="AE21:AF21"/>
    <mergeCell ref="AE22:AF22"/>
    <mergeCell ref="AC14:AH14"/>
    <mergeCell ref="AC17:AH17"/>
    <mergeCell ref="AC18:AD18"/>
    <mergeCell ref="AE18:AF18"/>
    <mergeCell ref="AG18:AH18"/>
    <mergeCell ref="AG19:AH19"/>
    <mergeCell ref="AG20:AH20"/>
    <mergeCell ref="T95:U95"/>
    <mergeCell ref="T96:U96"/>
    <mergeCell ref="T97:U97"/>
    <mergeCell ref="AC1:AD1"/>
    <mergeCell ref="AE1:AF1"/>
    <mergeCell ref="AC2:AD2"/>
    <mergeCell ref="AE2:AF2"/>
    <mergeCell ref="AC3:AD3"/>
    <mergeCell ref="AE3:AF3"/>
    <mergeCell ref="AC5:AD5"/>
    <mergeCell ref="AC13:AH13"/>
    <mergeCell ref="AE5:AF5"/>
    <mergeCell ref="AG1:AH1"/>
    <mergeCell ref="AG2:AH2"/>
    <mergeCell ref="AG3:AH3"/>
    <mergeCell ref="AC4:AD4"/>
    <mergeCell ref="AE4:AF4"/>
    <mergeCell ref="AG4:AH4"/>
    <mergeCell ref="AC12:AH12"/>
    <mergeCell ref="AG5:AH5"/>
    <mergeCell ref="AC6:AD6"/>
    <mergeCell ref="AE6:AF6"/>
    <mergeCell ref="AG6:AH6"/>
    <mergeCell ref="AC7:AH7"/>
    <mergeCell ref="I1:J1"/>
    <mergeCell ref="I2:J2"/>
    <mergeCell ref="I3:J3"/>
    <mergeCell ref="I4:J4"/>
    <mergeCell ref="I5:J5"/>
    <mergeCell ref="K17:L17"/>
    <mergeCell ref="K18:L18"/>
    <mergeCell ref="T91:U91"/>
    <mergeCell ref="T92:U92"/>
    <mergeCell ref="K6:L6"/>
    <mergeCell ref="K7:L7"/>
    <mergeCell ref="K8:L8"/>
    <mergeCell ref="K10:L10"/>
    <mergeCell ref="O90:P90"/>
    <mergeCell ref="T82:U82"/>
    <mergeCell ref="K11:L11"/>
    <mergeCell ref="I15:J15"/>
    <mergeCell ref="I16:J16"/>
    <mergeCell ref="Q7:S7"/>
    <mergeCell ref="Q8:S8"/>
    <mergeCell ref="Q10:S10"/>
    <mergeCell ref="Q11:S11"/>
    <mergeCell ref="M7:N7"/>
    <mergeCell ref="O91:P91"/>
    <mergeCell ref="I18:J18"/>
    <mergeCell ref="I19:J19"/>
    <mergeCell ref="I20:J20"/>
    <mergeCell ref="I21:J21"/>
    <mergeCell ref="I22:J22"/>
    <mergeCell ref="I23:J23"/>
    <mergeCell ref="I6:J6"/>
    <mergeCell ref="I7:J7"/>
    <mergeCell ref="I8:J8"/>
    <mergeCell ref="I9:J9"/>
    <mergeCell ref="I10:J10"/>
    <mergeCell ref="I11:J11"/>
    <mergeCell ref="I97:J97"/>
    <mergeCell ref="I87:J87"/>
    <mergeCell ref="I88:J88"/>
    <mergeCell ref="I89:J89"/>
    <mergeCell ref="I90:J90"/>
    <mergeCell ref="I91:J91"/>
    <mergeCell ref="I79:J79"/>
    <mergeCell ref="I80:J80"/>
    <mergeCell ref="I81:J81"/>
    <mergeCell ref="I82:J82"/>
    <mergeCell ref="I85:J85"/>
    <mergeCell ref="I86:J86"/>
    <mergeCell ref="T13:U13"/>
    <mergeCell ref="T14:U14"/>
    <mergeCell ref="T15:U15"/>
    <mergeCell ref="T16:U16"/>
    <mergeCell ref="T17:U17"/>
    <mergeCell ref="T18:U18"/>
    <mergeCell ref="T5:U5"/>
    <mergeCell ref="T6:U6"/>
    <mergeCell ref="T8:U8"/>
    <mergeCell ref="T9:U9"/>
    <mergeCell ref="T10:U10"/>
    <mergeCell ref="T11:U11"/>
    <mergeCell ref="AG85:AH85"/>
    <mergeCell ref="AC84:AD84"/>
    <mergeCell ref="AG81:AH81"/>
    <mergeCell ref="AE79:AF79"/>
    <mergeCell ref="AG78:AH78"/>
    <mergeCell ref="AG79:AH79"/>
    <mergeCell ref="I73:J73"/>
    <mergeCell ref="I74:J74"/>
    <mergeCell ref="AC76:AD76"/>
    <mergeCell ref="AC77:AD77"/>
    <mergeCell ref="AE76:AF76"/>
    <mergeCell ref="AC79:AD79"/>
    <mergeCell ref="K76:L76"/>
    <mergeCell ref="K77:L77"/>
    <mergeCell ref="T81:U81"/>
    <mergeCell ref="T83:U83"/>
    <mergeCell ref="AG75:AH75"/>
    <mergeCell ref="AA79:AB79"/>
    <mergeCell ref="AA77:AB77"/>
    <mergeCell ref="AA76:AB76"/>
    <mergeCell ref="Q79:R79"/>
    <mergeCell ref="AG80:AH80"/>
    <mergeCell ref="K73:L73"/>
    <mergeCell ref="T73:U73"/>
    <mergeCell ref="AG93:AH93"/>
    <mergeCell ref="AG94:AH94"/>
    <mergeCell ref="AE91:AF91"/>
    <mergeCell ref="K86:L86"/>
    <mergeCell ref="K87:L87"/>
    <mergeCell ref="K88:L88"/>
    <mergeCell ref="K89:L89"/>
    <mergeCell ref="K90:L90"/>
    <mergeCell ref="K91:L91"/>
    <mergeCell ref="AG89:AH89"/>
    <mergeCell ref="AG90:AH90"/>
    <mergeCell ref="AC86:AD86"/>
    <mergeCell ref="K93:L93"/>
    <mergeCell ref="K94:L94"/>
    <mergeCell ref="AG91:AH91"/>
    <mergeCell ref="T88:U88"/>
    <mergeCell ref="T89:U89"/>
    <mergeCell ref="T90:U90"/>
    <mergeCell ref="T93:U93"/>
    <mergeCell ref="T94:U94"/>
    <mergeCell ref="AA90:AB90"/>
    <mergeCell ref="AA87:AB87"/>
    <mergeCell ref="Y94:Z94"/>
    <mergeCell ref="AA86:AB86"/>
    <mergeCell ref="K85:L85"/>
    <mergeCell ref="K92:L92"/>
    <mergeCell ref="AC19:AD19"/>
    <mergeCell ref="AC20:AD20"/>
    <mergeCell ref="AC21:AD21"/>
    <mergeCell ref="AC22:AD22"/>
    <mergeCell ref="AC23:AD23"/>
    <mergeCell ref="AC24:AD24"/>
    <mergeCell ref="B34:AO34"/>
    <mergeCell ref="AC80:AD80"/>
    <mergeCell ref="AC81:AD81"/>
    <mergeCell ref="AE80:AF80"/>
    <mergeCell ref="K79:L79"/>
    <mergeCell ref="K80:L80"/>
    <mergeCell ref="K81:L81"/>
    <mergeCell ref="AE81:AF81"/>
    <mergeCell ref="T85:U85"/>
    <mergeCell ref="T87:U87"/>
    <mergeCell ref="AE92:AF92"/>
    <mergeCell ref="T86:U86"/>
    <mergeCell ref="AG92:AH92"/>
    <mergeCell ref="AC82:AD82"/>
    <mergeCell ref="AC85:AD85"/>
    <mergeCell ref="AE82:AF82"/>
    <mergeCell ref="AE74:AF74"/>
    <mergeCell ref="AE75:AF75"/>
    <mergeCell ref="B30:AO30"/>
    <mergeCell ref="B31:AO31"/>
    <mergeCell ref="B32:AO32"/>
    <mergeCell ref="B33:AO33"/>
    <mergeCell ref="K75:L75"/>
    <mergeCell ref="AC74:AD74"/>
    <mergeCell ref="AG73:AH73"/>
    <mergeCell ref="AG74:AH74"/>
    <mergeCell ref="K74:L74"/>
    <mergeCell ref="B38:AO38"/>
    <mergeCell ref="B39:AO39"/>
    <mergeCell ref="B42:AO42"/>
    <mergeCell ref="Y73:Z73"/>
    <mergeCell ref="AA73:AB73"/>
    <mergeCell ref="AE73:AF73"/>
    <mergeCell ref="B44:AO44"/>
    <mergeCell ref="B45:AO45"/>
    <mergeCell ref="B40:AO40"/>
    <mergeCell ref="B41:AO41"/>
    <mergeCell ref="AC75:AD75"/>
    <mergeCell ref="AC73:AD73"/>
    <mergeCell ref="T74:U74"/>
    <mergeCell ref="K97:L97"/>
    <mergeCell ref="K19:L19"/>
    <mergeCell ref="K20:L20"/>
    <mergeCell ref="K21:L21"/>
    <mergeCell ref="K22:L22"/>
    <mergeCell ref="AM1:AO1"/>
    <mergeCell ref="AM2:AO2"/>
    <mergeCell ref="AM3:AO3"/>
    <mergeCell ref="AM4:AO4"/>
    <mergeCell ref="AM5:AO5"/>
    <mergeCell ref="AM7:AO7"/>
    <mergeCell ref="AM8:AO8"/>
    <mergeCell ref="AM9:AO9"/>
    <mergeCell ref="AG96:AH96"/>
    <mergeCell ref="AG97:AH97"/>
    <mergeCell ref="AM78:AN78"/>
    <mergeCell ref="AM79:AN79"/>
    <mergeCell ref="AM80:AN80"/>
    <mergeCell ref="AM82:AN82"/>
    <mergeCell ref="AI81:AJ81"/>
    <mergeCell ref="K23:L23"/>
    <mergeCell ref="K24:L24"/>
    <mergeCell ref="AE97:AF97"/>
    <mergeCell ref="AE87:AF87"/>
    <mergeCell ref="AM6:AO6"/>
    <mergeCell ref="AM16:AO16"/>
    <mergeCell ref="AM17:AO17"/>
    <mergeCell ref="AM18:AO18"/>
    <mergeCell ref="AM10:AO10"/>
    <mergeCell ref="AM11:AO11"/>
    <mergeCell ref="AM12:AO12"/>
    <mergeCell ref="AM13:AO13"/>
    <mergeCell ref="AM14:AO14"/>
    <mergeCell ref="AM15:AO15"/>
    <mergeCell ref="D83:F83"/>
    <mergeCell ref="D84:F84"/>
    <mergeCell ref="AM75:AN75"/>
    <mergeCell ref="AM76:AN76"/>
    <mergeCell ref="AM77:AN77"/>
    <mergeCell ref="AC78:AD78"/>
    <mergeCell ref="AE78:AF78"/>
    <mergeCell ref="O83:P83"/>
    <mergeCell ref="O84:P84"/>
    <mergeCell ref="AM81:AN81"/>
    <mergeCell ref="K78:L78"/>
    <mergeCell ref="AA82:AB82"/>
    <mergeCell ref="K82:L82"/>
    <mergeCell ref="AG82:AH82"/>
    <mergeCell ref="T80:U80"/>
    <mergeCell ref="I75:J75"/>
    <mergeCell ref="I76:J76"/>
    <mergeCell ref="I77:J77"/>
    <mergeCell ref="I78:J78"/>
    <mergeCell ref="AI82:AJ82"/>
    <mergeCell ref="AK79:AL79"/>
    <mergeCell ref="AK75:AL75"/>
    <mergeCell ref="D75:E75"/>
    <mergeCell ref="Q75:R75"/>
    <mergeCell ref="K83:L83"/>
    <mergeCell ref="K84:L84"/>
    <mergeCell ref="V83:X83"/>
    <mergeCell ref="V84:X84"/>
    <mergeCell ref="AE84:AF84"/>
    <mergeCell ref="Q83:S83"/>
    <mergeCell ref="Q84:S84"/>
    <mergeCell ref="AC83:AD83"/>
    <mergeCell ref="T84:U84"/>
    <mergeCell ref="AE83:AF83"/>
    <mergeCell ref="AM101:AN101"/>
    <mergeCell ref="AG83:AH83"/>
    <mergeCell ref="AM84:AO84"/>
    <mergeCell ref="AM89:AN89"/>
    <mergeCell ref="AM90:AN90"/>
    <mergeCell ref="AC91:AD91"/>
    <mergeCell ref="AC97:AD97"/>
    <mergeCell ref="AC95:AD95"/>
    <mergeCell ref="AC96:AD96"/>
    <mergeCell ref="AG84:AH84"/>
    <mergeCell ref="AE88:AF88"/>
    <mergeCell ref="AE89:AF89"/>
    <mergeCell ref="AE90:AF90"/>
    <mergeCell ref="AE95:AF95"/>
    <mergeCell ref="AE96:AF96"/>
    <mergeCell ref="AC92:AD92"/>
    <mergeCell ref="AC93:AD93"/>
    <mergeCell ref="AC94:AD94"/>
    <mergeCell ref="AC87:AD87"/>
    <mergeCell ref="AC88:AD88"/>
    <mergeCell ref="AC89:AD89"/>
    <mergeCell ref="AC90:AD90"/>
    <mergeCell ref="AE93:AF93"/>
    <mergeCell ref="AE94:AF94"/>
    <mergeCell ref="B46:AO46"/>
    <mergeCell ref="B47:AO47"/>
    <mergeCell ref="B48:AO48"/>
    <mergeCell ref="B49:AO49"/>
    <mergeCell ref="B50:AO50"/>
    <mergeCell ref="B51:AO51"/>
    <mergeCell ref="AM19:AO19"/>
    <mergeCell ref="AM20:AO20"/>
    <mergeCell ref="AM21:AO21"/>
    <mergeCell ref="AM22:AO22"/>
    <mergeCell ref="AM23:AO23"/>
    <mergeCell ref="AM24:AO24"/>
    <mergeCell ref="AE24:AF24"/>
    <mergeCell ref="AG23:AH23"/>
    <mergeCell ref="AE23:AF23"/>
    <mergeCell ref="T19:U19"/>
    <mergeCell ref="T20:U20"/>
    <mergeCell ref="T21:U21"/>
    <mergeCell ref="T22:U22"/>
    <mergeCell ref="T23:U23"/>
    <mergeCell ref="D28:AO28"/>
    <mergeCell ref="B29:AO29"/>
    <mergeCell ref="B43:AO43"/>
    <mergeCell ref="AA26:AB26"/>
    <mergeCell ref="B58:AO58"/>
    <mergeCell ref="B59:AO59"/>
    <mergeCell ref="B60:AO60"/>
    <mergeCell ref="B61:AO61"/>
    <mergeCell ref="B62:AO62"/>
    <mergeCell ref="B63:AO63"/>
    <mergeCell ref="B52:AO52"/>
    <mergeCell ref="B53:AO53"/>
    <mergeCell ref="B54:AO54"/>
    <mergeCell ref="B55:AO55"/>
    <mergeCell ref="B56:AO56"/>
    <mergeCell ref="B57:AO57"/>
    <mergeCell ref="AI83:AL83"/>
    <mergeCell ref="AM88:AN88"/>
    <mergeCell ref="AA84:AB84"/>
    <mergeCell ref="AA83:AB83"/>
    <mergeCell ref="Y83:Z83"/>
    <mergeCell ref="Y84:Z84"/>
    <mergeCell ref="B64:AO64"/>
    <mergeCell ref="B65:AO65"/>
    <mergeCell ref="B66:AO66"/>
    <mergeCell ref="AM83:AO83"/>
    <mergeCell ref="B67:AO67"/>
    <mergeCell ref="B68:AO68"/>
    <mergeCell ref="B69:AO69"/>
    <mergeCell ref="B70:AO70"/>
    <mergeCell ref="B71:AO71"/>
    <mergeCell ref="B72:AO72"/>
    <mergeCell ref="G83:H83"/>
    <mergeCell ref="G84:H84"/>
    <mergeCell ref="B83:C83"/>
    <mergeCell ref="B84:C84"/>
    <mergeCell ref="M83:N83"/>
    <mergeCell ref="M84:N84"/>
    <mergeCell ref="I83:J83"/>
    <mergeCell ref="I84:J84"/>
    <mergeCell ref="AM97:AN97"/>
    <mergeCell ref="AM92:AN92"/>
    <mergeCell ref="AM93:AN93"/>
    <mergeCell ref="AM94:AN94"/>
    <mergeCell ref="AM95:AN95"/>
    <mergeCell ref="AM96:AN96"/>
    <mergeCell ref="AM91:AN91"/>
    <mergeCell ref="AM73:AN73"/>
    <mergeCell ref="AM74:AN74"/>
    <mergeCell ref="AM85:AN85"/>
    <mergeCell ref="AM86:AN86"/>
    <mergeCell ref="AM87:AN87"/>
  </mergeCells>
  <phoneticPr fontId="0" type="noConversion"/>
  <printOptions horizontalCentered="1"/>
  <pageMargins left="0.25" right="0.25" top="0.75" bottom="0.75" header="0.3" footer="0.3"/>
  <pageSetup paperSize="8" scale="27" fitToHeight="0" orientation="landscape" r:id="rId1"/>
  <headerFooter alignWithMargins="0">
    <oddHeader>&amp;A</oddHeader>
    <oddFooter>&amp;LCITROËN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C000"/>
    <pageSetUpPr fitToPage="1"/>
  </sheetPr>
  <dimension ref="A1:S102"/>
  <sheetViews>
    <sheetView view="pageLayout" topLeftCell="A49" zoomScaleNormal="70" zoomScaleSheetLayoutView="70" workbookViewId="0">
      <selection activeCell="A99" sqref="A99"/>
    </sheetView>
  </sheetViews>
  <sheetFormatPr defaultColWidth="11.42578125" defaultRowHeight="12.75" x14ac:dyDescent="0.2"/>
  <cols>
    <col min="1" max="1" width="75.42578125" style="36" customWidth="1"/>
    <col min="2" max="9" width="15.7109375" style="36" customWidth="1"/>
    <col min="10" max="15" width="15.7109375" style="134" customWidth="1"/>
    <col min="16" max="17" width="15.7109375" style="36" customWidth="1"/>
    <col min="18" max="19" width="15.7109375" style="134" customWidth="1"/>
    <col min="20" max="16384" width="11.42578125" style="37"/>
  </cols>
  <sheetData>
    <row r="1" spans="1:19" ht="12.75" customHeight="1" x14ac:dyDescent="0.2">
      <c r="A1" s="1" t="s">
        <v>828</v>
      </c>
      <c r="B1" s="229" t="s">
        <v>829</v>
      </c>
      <c r="C1" s="265"/>
      <c r="D1" s="229" t="s">
        <v>830</v>
      </c>
      <c r="E1" s="265"/>
      <c r="F1" s="229" t="s">
        <v>831</v>
      </c>
      <c r="G1" s="265"/>
      <c r="H1" s="229" t="s">
        <v>832</v>
      </c>
      <c r="I1" s="265"/>
      <c r="J1" s="229" t="s">
        <v>833</v>
      </c>
      <c r="K1" s="265"/>
      <c r="L1" s="229" t="s">
        <v>834</v>
      </c>
      <c r="M1" s="265"/>
      <c r="N1" s="229" t="s">
        <v>835</v>
      </c>
      <c r="O1" s="265"/>
      <c r="P1" s="229" t="s">
        <v>836</v>
      </c>
      <c r="Q1" s="265"/>
      <c r="R1" s="229" t="s">
        <v>837</v>
      </c>
      <c r="S1" s="265"/>
    </row>
    <row r="2" spans="1:19" s="39" customFormat="1" x14ac:dyDescent="0.2">
      <c r="A2" s="2"/>
      <c r="B2" s="266" t="s">
        <v>838</v>
      </c>
      <c r="C2" s="268"/>
      <c r="D2" s="266" t="s">
        <v>839</v>
      </c>
      <c r="E2" s="268"/>
      <c r="F2" s="266" t="s">
        <v>840</v>
      </c>
      <c r="G2" s="268"/>
      <c r="H2" s="266" t="s">
        <v>841</v>
      </c>
      <c r="I2" s="268"/>
      <c r="J2" s="266" t="s">
        <v>842</v>
      </c>
      <c r="K2" s="268"/>
      <c r="L2" s="266" t="s">
        <v>843</v>
      </c>
      <c r="M2" s="268"/>
      <c r="N2" s="266" t="s">
        <v>844</v>
      </c>
      <c r="O2" s="268"/>
      <c r="P2" s="266" t="s">
        <v>845</v>
      </c>
      <c r="Q2" s="268"/>
      <c r="R2" s="266" t="s">
        <v>846</v>
      </c>
      <c r="S2" s="268"/>
    </row>
    <row r="3" spans="1:19" ht="13.5" thickBot="1" x14ac:dyDescent="0.25">
      <c r="A3" s="3" t="s">
        <v>847</v>
      </c>
      <c r="B3" s="243" t="s">
        <v>848</v>
      </c>
      <c r="C3" s="245"/>
      <c r="D3" s="243" t="s">
        <v>849</v>
      </c>
      <c r="E3" s="245"/>
      <c r="F3" s="243" t="s">
        <v>850</v>
      </c>
      <c r="G3" s="245"/>
      <c r="H3" s="243" t="s">
        <v>851</v>
      </c>
      <c r="I3" s="245"/>
      <c r="J3" s="243" t="s">
        <v>852</v>
      </c>
      <c r="K3" s="245"/>
      <c r="L3" s="243" t="s">
        <v>853</v>
      </c>
      <c r="M3" s="245"/>
      <c r="N3" s="243" t="s">
        <v>854</v>
      </c>
      <c r="O3" s="245"/>
      <c r="P3" s="243" t="s">
        <v>855</v>
      </c>
      <c r="Q3" s="245"/>
      <c r="R3" s="243" t="s">
        <v>856</v>
      </c>
      <c r="S3" s="245"/>
    </row>
    <row r="4" spans="1:19" ht="13.5" thickBot="1" x14ac:dyDescent="0.25">
      <c r="A4" s="4" t="s">
        <v>857</v>
      </c>
      <c r="B4" s="269" t="s">
        <v>858</v>
      </c>
      <c r="C4" s="271"/>
      <c r="D4" s="269" t="s">
        <v>859</v>
      </c>
      <c r="E4" s="271"/>
      <c r="F4" s="269" t="s">
        <v>860</v>
      </c>
      <c r="G4" s="271"/>
      <c r="H4" s="269" t="s">
        <v>861</v>
      </c>
      <c r="I4" s="271"/>
      <c r="J4" s="269" t="s">
        <v>862</v>
      </c>
      <c r="K4" s="271"/>
      <c r="L4" s="269" t="s">
        <v>863</v>
      </c>
      <c r="M4" s="271"/>
      <c r="N4" s="269" t="s">
        <v>864</v>
      </c>
      <c r="O4" s="271"/>
      <c r="P4" s="269" t="s">
        <v>865</v>
      </c>
      <c r="Q4" s="271"/>
      <c r="R4" s="269" t="s">
        <v>866</v>
      </c>
      <c r="S4" s="271"/>
    </row>
    <row r="5" spans="1:19" ht="13.5" thickBot="1" x14ac:dyDescent="0.25">
      <c r="A5" s="3" t="s">
        <v>867</v>
      </c>
      <c r="B5" s="272" t="s">
        <v>868</v>
      </c>
      <c r="C5" s="274"/>
      <c r="D5" s="272" t="s">
        <v>869</v>
      </c>
      <c r="E5" s="274"/>
      <c r="F5" s="272" t="s">
        <v>870</v>
      </c>
      <c r="G5" s="274"/>
      <c r="H5" s="272" t="s">
        <v>871</v>
      </c>
      <c r="I5" s="274"/>
      <c r="J5" s="272" t="s">
        <v>872</v>
      </c>
      <c r="K5" s="274"/>
      <c r="L5" s="272" t="s">
        <v>873</v>
      </c>
      <c r="M5" s="274"/>
      <c r="N5" s="272" t="s">
        <v>874</v>
      </c>
      <c r="O5" s="274"/>
      <c r="P5" s="272" t="s">
        <v>875</v>
      </c>
      <c r="Q5" s="274"/>
      <c r="R5" s="272" t="s">
        <v>876</v>
      </c>
      <c r="S5" s="274"/>
    </row>
    <row r="6" spans="1:19" ht="13.5" thickBot="1" x14ac:dyDescent="0.25">
      <c r="A6" s="5" t="s">
        <v>877</v>
      </c>
      <c r="B6" s="258">
        <v>7</v>
      </c>
      <c r="C6" s="260"/>
      <c r="D6" s="258">
        <v>7</v>
      </c>
      <c r="E6" s="260"/>
      <c r="F6" s="258">
        <v>6</v>
      </c>
      <c r="G6" s="260"/>
      <c r="H6" s="258">
        <v>5</v>
      </c>
      <c r="I6" s="260"/>
      <c r="J6" s="258">
        <v>5</v>
      </c>
      <c r="K6" s="260"/>
      <c r="L6" s="258">
        <v>5</v>
      </c>
      <c r="M6" s="260"/>
      <c r="N6" s="258">
        <v>5</v>
      </c>
      <c r="O6" s="260"/>
      <c r="P6" s="258">
        <v>6</v>
      </c>
      <c r="Q6" s="260"/>
      <c r="R6" s="258">
        <v>6</v>
      </c>
      <c r="S6" s="260"/>
    </row>
    <row r="7" spans="1:19" x14ac:dyDescent="0.2">
      <c r="A7" s="1" t="s">
        <v>878</v>
      </c>
      <c r="B7" s="225" t="s">
        <v>879</v>
      </c>
      <c r="C7" s="240"/>
      <c r="D7" s="225" t="s">
        <v>880</v>
      </c>
      <c r="E7" s="240"/>
      <c r="F7" s="275" t="s">
        <v>881</v>
      </c>
      <c r="G7" s="276"/>
      <c r="H7" s="276"/>
      <c r="I7" s="277"/>
      <c r="J7" s="275" t="s">
        <v>882</v>
      </c>
      <c r="K7" s="276"/>
      <c r="L7" s="276"/>
      <c r="M7" s="276"/>
      <c r="N7" s="276"/>
      <c r="O7" s="277"/>
      <c r="P7" s="275" t="s">
        <v>883</v>
      </c>
      <c r="Q7" s="277"/>
      <c r="R7" s="275" t="s">
        <v>884</v>
      </c>
      <c r="S7" s="277"/>
    </row>
    <row r="8" spans="1:19" x14ac:dyDescent="0.2">
      <c r="A8" s="8" t="s">
        <v>885</v>
      </c>
      <c r="B8" s="215" t="s">
        <v>886</v>
      </c>
      <c r="C8" s="242"/>
      <c r="D8" s="215" t="s">
        <v>887</v>
      </c>
      <c r="E8" s="242"/>
      <c r="F8" s="215" t="s">
        <v>888</v>
      </c>
      <c r="G8" s="241"/>
      <c r="H8" s="241"/>
      <c r="I8" s="242"/>
      <c r="J8" s="215" t="s">
        <v>889</v>
      </c>
      <c r="K8" s="241"/>
      <c r="L8" s="241"/>
      <c r="M8" s="241"/>
      <c r="N8" s="241"/>
      <c r="O8" s="242"/>
      <c r="P8" s="215" t="s">
        <v>890</v>
      </c>
      <c r="Q8" s="242"/>
      <c r="R8" s="215" t="s">
        <v>891</v>
      </c>
      <c r="S8" s="242"/>
    </row>
    <row r="9" spans="1:19" x14ac:dyDescent="0.2">
      <c r="A9" s="6" t="s">
        <v>892</v>
      </c>
      <c r="B9" s="278" t="s">
        <v>893</v>
      </c>
      <c r="C9" s="240"/>
      <c r="D9" s="278" t="s">
        <v>894</v>
      </c>
      <c r="E9" s="240"/>
      <c r="F9" s="278" t="s">
        <v>895</v>
      </c>
      <c r="G9" s="279"/>
      <c r="H9" s="279"/>
      <c r="I9" s="280"/>
      <c r="J9" s="278" t="s">
        <v>896</v>
      </c>
      <c r="K9" s="279"/>
      <c r="L9" s="279"/>
      <c r="M9" s="279"/>
      <c r="N9" s="279"/>
      <c r="O9" s="280"/>
      <c r="P9" s="278" t="s">
        <v>897</v>
      </c>
      <c r="Q9" s="240"/>
      <c r="R9" s="278" t="s">
        <v>898</v>
      </c>
      <c r="S9" s="240"/>
    </row>
    <row r="10" spans="1:19" x14ac:dyDescent="0.2">
      <c r="A10" s="8" t="s">
        <v>899</v>
      </c>
      <c r="B10" s="215" t="s">
        <v>900</v>
      </c>
      <c r="C10" s="242"/>
      <c r="D10" s="215" t="s">
        <v>901</v>
      </c>
      <c r="E10" s="242"/>
      <c r="F10" s="215" t="s">
        <v>902</v>
      </c>
      <c r="G10" s="241"/>
      <c r="H10" s="241"/>
      <c r="I10" s="242"/>
      <c r="J10" s="215" t="s">
        <v>903</v>
      </c>
      <c r="K10" s="241"/>
      <c r="L10" s="241"/>
      <c r="M10" s="241"/>
      <c r="N10" s="241"/>
      <c r="O10" s="242"/>
      <c r="P10" s="215" t="s">
        <v>904</v>
      </c>
      <c r="Q10" s="242"/>
      <c r="R10" s="215" t="s">
        <v>905</v>
      </c>
      <c r="S10" s="242"/>
    </row>
    <row r="11" spans="1:19" ht="14.25" x14ac:dyDescent="0.2">
      <c r="A11" s="6" t="s">
        <v>906</v>
      </c>
      <c r="B11" s="225">
        <v>1587</v>
      </c>
      <c r="C11" s="240"/>
      <c r="D11" s="225">
        <v>1598</v>
      </c>
      <c r="E11" s="240"/>
      <c r="F11" s="225">
        <v>1560</v>
      </c>
      <c r="G11" s="239"/>
      <c r="H11" s="239"/>
      <c r="I11" s="240"/>
      <c r="J11" s="225">
        <v>1560</v>
      </c>
      <c r="K11" s="239"/>
      <c r="L11" s="239"/>
      <c r="M11" s="239"/>
      <c r="N11" s="239"/>
      <c r="O11" s="240"/>
      <c r="P11" s="225">
        <v>1560</v>
      </c>
      <c r="Q11" s="240"/>
      <c r="R11" s="225">
        <v>1560</v>
      </c>
      <c r="S11" s="240"/>
    </row>
    <row r="12" spans="1:19" x14ac:dyDescent="0.2">
      <c r="A12" s="8" t="s">
        <v>907</v>
      </c>
      <c r="B12" s="307" t="s">
        <v>908</v>
      </c>
      <c r="C12" s="312"/>
      <c r="D12" s="307" t="s">
        <v>909</v>
      </c>
      <c r="E12" s="312"/>
      <c r="F12" s="215" t="s">
        <v>910</v>
      </c>
      <c r="G12" s="241"/>
      <c r="H12" s="241"/>
      <c r="I12" s="242"/>
      <c r="J12" s="215" t="s">
        <v>911</v>
      </c>
      <c r="K12" s="241"/>
      <c r="L12" s="241"/>
      <c r="M12" s="241"/>
      <c r="N12" s="241"/>
      <c r="O12" s="242"/>
      <c r="P12" s="215" t="s">
        <v>912</v>
      </c>
      <c r="Q12" s="242"/>
      <c r="R12" s="215" t="s">
        <v>913</v>
      </c>
      <c r="S12" s="242"/>
    </row>
    <row r="13" spans="1:19" x14ac:dyDescent="0.2">
      <c r="A13" s="6" t="s">
        <v>914</v>
      </c>
      <c r="B13" s="225" t="s">
        <v>915</v>
      </c>
      <c r="C13" s="240"/>
      <c r="D13" s="225" t="s">
        <v>916</v>
      </c>
      <c r="E13" s="240"/>
      <c r="F13" s="225" t="s">
        <v>917</v>
      </c>
      <c r="G13" s="239"/>
      <c r="H13" s="239"/>
      <c r="I13" s="240"/>
      <c r="J13" s="225" t="s">
        <v>918</v>
      </c>
      <c r="K13" s="239"/>
      <c r="L13" s="239"/>
      <c r="M13" s="239"/>
      <c r="N13" s="239"/>
      <c r="O13" s="240"/>
      <c r="P13" s="225" t="s">
        <v>919</v>
      </c>
      <c r="Q13" s="240"/>
      <c r="R13" s="225" t="s">
        <v>920</v>
      </c>
      <c r="S13" s="240"/>
    </row>
    <row r="14" spans="1:19" x14ac:dyDescent="0.2">
      <c r="A14" s="8" t="s">
        <v>921</v>
      </c>
      <c r="B14" s="215" t="s">
        <v>922</v>
      </c>
      <c r="C14" s="242"/>
      <c r="D14" s="215" t="s">
        <v>923</v>
      </c>
      <c r="E14" s="242"/>
      <c r="F14" s="215" t="s">
        <v>924</v>
      </c>
      <c r="G14" s="241"/>
      <c r="H14" s="241"/>
      <c r="I14" s="242"/>
      <c r="J14" s="215" t="s">
        <v>925</v>
      </c>
      <c r="K14" s="241"/>
      <c r="L14" s="241"/>
      <c r="M14" s="241"/>
      <c r="N14" s="241"/>
      <c r="O14" s="242"/>
      <c r="P14" s="215" t="s">
        <v>926</v>
      </c>
      <c r="Q14" s="242"/>
      <c r="R14" s="215" t="s">
        <v>927</v>
      </c>
      <c r="S14" s="242"/>
    </row>
    <row r="15" spans="1:19" x14ac:dyDescent="0.2">
      <c r="A15" s="6" t="s">
        <v>928</v>
      </c>
      <c r="B15" s="225" t="s">
        <v>929</v>
      </c>
      <c r="C15" s="240"/>
      <c r="D15" s="225" t="s">
        <v>930</v>
      </c>
      <c r="E15" s="240"/>
      <c r="F15" s="225" t="s">
        <v>931</v>
      </c>
      <c r="G15" s="239"/>
      <c r="H15" s="239"/>
      <c r="I15" s="240"/>
      <c r="J15" s="225" t="s">
        <v>932</v>
      </c>
      <c r="K15" s="239"/>
      <c r="L15" s="239"/>
      <c r="M15" s="239"/>
      <c r="N15" s="239"/>
      <c r="O15" s="240"/>
      <c r="P15" s="225" t="s">
        <v>933</v>
      </c>
      <c r="Q15" s="240"/>
      <c r="R15" s="225" t="s">
        <v>934</v>
      </c>
      <c r="S15" s="240"/>
    </row>
    <row r="16" spans="1:19" x14ac:dyDescent="0.2">
      <c r="A16" s="8" t="s">
        <v>935</v>
      </c>
      <c r="B16" s="215" t="s">
        <v>936</v>
      </c>
      <c r="C16" s="242"/>
      <c r="D16" s="307" t="s">
        <v>937</v>
      </c>
      <c r="E16" s="312"/>
      <c r="F16" s="215" t="s">
        <v>938</v>
      </c>
      <c r="G16" s="241"/>
      <c r="H16" s="241"/>
      <c r="I16" s="242"/>
      <c r="J16" s="215" t="s">
        <v>939</v>
      </c>
      <c r="K16" s="241"/>
      <c r="L16" s="241"/>
      <c r="M16" s="241"/>
      <c r="N16" s="241"/>
      <c r="O16" s="242"/>
      <c r="P16" s="215" t="s">
        <v>940</v>
      </c>
      <c r="Q16" s="242"/>
      <c r="R16" s="215" t="s">
        <v>941</v>
      </c>
      <c r="S16" s="242"/>
    </row>
    <row r="17" spans="1:19" ht="13.5" thickBot="1" x14ac:dyDescent="0.25">
      <c r="A17" s="6" t="s">
        <v>942</v>
      </c>
      <c r="B17" s="225" t="s">
        <v>943</v>
      </c>
      <c r="C17" s="240"/>
      <c r="D17" s="225" t="s">
        <v>944</v>
      </c>
      <c r="E17" s="240"/>
      <c r="F17" s="243" t="s">
        <v>945</v>
      </c>
      <c r="G17" s="244"/>
      <c r="H17" s="244"/>
      <c r="I17" s="245"/>
      <c r="J17" s="243" t="s">
        <v>946</v>
      </c>
      <c r="K17" s="244"/>
      <c r="L17" s="244"/>
      <c r="M17" s="244"/>
      <c r="N17" s="244"/>
      <c r="O17" s="245"/>
      <c r="P17" s="225" t="s">
        <v>947</v>
      </c>
      <c r="Q17" s="240"/>
      <c r="R17" s="225" t="s">
        <v>948</v>
      </c>
      <c r="S17" s="240"/>
    </row>
    <row r="18" spans="1:19" s="110" customFormat="1" x14ac:dyDescent="0.2">
      <c r="A18" s="68" t="s">
        <v>949</v>
      </c>
      <c r="B18" s="261" t="s">
        <v>950</v>
      </c>
      <c r="C18" s="263"/>
      <c r="D18" s="261" t="s">
        <v>951</v>
      </c>
      <c r="E18" s="263"/>
      <c r="F18" s="261" t="s">
        <v>952</v>
      </c>
      <c r="G18" s="263"/>
      <c r="H18" s="261" t="s">
        <v>953</v>
      </c>
      <c r="I18" s="263"/>
      <c r="J18" s="261" t="s">
        <v>954</v>
      </c>
      <c r="K18" s="263"/>
      <c r="L18" s="261" t="s">
        <v>955</v>
      </c>
      <c r="M18" s="263"/>
      <c r="N18" s="261" t="s">
        <v>956</v>
      </c>
      <c r="O18" s="263"/>
      <c r="P18" s="261" t="s">
        <v>957</v>
      </c>
      <c r="Q18" s="263"/>
      <c r="R18" s="261" t="s">
        <v>958</v>
      </c>
      <c r="S18" s="263"/>
    </row>
    <row r="19" spans="1:19" x14ac:dyDescent="0.2">
      <c r="A19" s="44" t="s">
        <v>959</v>
      </c>
      <c r="B19" s="45">
        <v>6.77</v>
      </c>
      <c r="C19" s="43">
        <v>6.72</v>
      </c>
      <c r="D19" s="45">
        <v>6.77</v>
      </c>
      <c r="E19" s="43">
        <v>6.72</v>
      </c>
      <c r="F19" s="45">
        <v>8.204988880652337</v>
      </c>
      <c r="G19" s="43">
        <v>8.1426093402520401</v>
      </c>
      <c r="H19" s="45">
        <v>8.204988880652337</v>
      </c>
      <c r="I19" s="43">
        <v>8.1426093402520401</v>
      </c>
      <c r="J19" s="246">
        <v>8.14</v>
      </c>
      <c r="K19" s="248"/>
      <c r="L19" s="246">
        <v>8.14</v>
      </c>
      <c r="M19" s="248"/>
      <c r="N19" s="246">
        <v>6.82</v>
      </c>
      <c r="O19" s="248"/>
      <c r="P19" s="45">
        <v>8.204988880652337</v>
      </c>
      <c r="Q19" s="43">
        <v>8.1426093402520401</v>
      </c>
      <c r="R19" s="246">
        <v>8.1</v>
      </c>
      <c r="S19" s="248"/>
    </row>
    <row r="20" spans="1:19" x14ac:dyDescent="0.2">
      <c r="A20" s="70" t="s">
        <v>960</v>
      </c>
      <c r="B20" s="54">
        <v>12.52</v>
      </c>
      <c r="C20" s="55">
        <v>12.43</v>
      </c>
      <c r="D20" s="54">
        <v>12.52</v>
      </c>
      <c r="E20" s="55">
        <v>12.43</v>
      </c>
      <c r="F20" s="54">
        <v>15.184557344064384</v>
      </c>
      <c r="G20" s="55">
        <v>15.069114688128769</v>
      </c>
      <c r="H20" s="54">
        <v>15.184557344064384</v>
      </c>
      <c r="I20" s="55">
        <v>15.069114688128769</v>
      </c>
      <c r="J20" s="249">
        <v>15.07</v>
      </c>
      <c r="K20" s="251"/>
      <c r="L20" s="249">
        <v>15.07</v>
      </c>
      <c r="M20" s="251"/>
      <c r="N20" s="249">
        <v>11.82</v>
      </c>
      <c r="O20" s="251"/>
      <c r="P20" s="54">
        <v>15.184557344064384</v>
      </c>
      <c r="Q20" s="55">
        <v>15.069114688128769</v>
      </c>
      <c r="R20" s="249">
        <v>15</v>
      </c>
      <c r="S20" s="251"/>
    </row>
    <row r="21" spans="1:19" x14ac:dyDescent="0.2">
      <c r="A21" s="44" t="s">
        <v>961</v>
      </c>
      <c r="B21" s="45">
        <v>18.12</v>
      </c>
      <c r="C21" s="43">
        <v>17.98</v>
      </c>
      <c r="D21" s="45">
        <v>18.12</v>
      </c>
      <c r="E21" s="43">
        <v>17.98</v>
      </c>
      <c r="F21" s="45">
        <v>24.514168252759802</v>
      </c>
      <c r="G21" s="43">
        <v>24.327795964979064</v>
      </c>
      <c r="H21" s="45">
        <v>24.514168252759802</v>
      </c>
      <c r="I21" s="43">
        <v>24.327795964979064</v>
      </c>
      <c r="J21" s="246">
        <v>25.24</v>
      </c>
      <c r="K21" s="248"/>
      <c r="L21" s="246">
        <v>25.24</v>
      </c>
      <c r="M21" s="248"/>
      <c r="N21" s="246">
        <v>18.25</v>
      </c>
      <c r="O21" s="248"/>
      <c r="P21" s="45">
        <v>24.514168252759802</v>
      </c>
      <c r="Q21" s="43">
        <v>24.327795964979064</v>
      </c>
      <c r="R21" s="246">
        <v>22.4</v>
      </c>
      <c r="S21" s="248"/>
    </row>
    <row r="22" spans="1:19" x14ac:dyDescent="0.2">
      <c r="A22" s="70" t="s">
        <v>962</v>
      </c>
      <c r="B22" s="54">
        <v>24.58</v>
      </c>
      <c r="C22" s="55">
        <v>24.39</v>
      </c>
      <c r="D22" s="54">
        <v>24.58</v>
      </c>
      <c r="E22" s="55">
        <v>24.39</v>
      </c>
      <c r="F22" s="54">
        <v>34.473049105443472</v>
      </c>
      <c r="G22" s="55">
        <v>34.210963075751806</v>
      </c>
      <c r="H22" s="54">
        <v>34.473049105443472</v>
      </c>
      <c r="I22" s="55">
        <v>34.210963075751806</v>
      </c>
      <c r="J22" s="249">
        <v>36.97</v>
      </c>
      <c r="K22" s="251"/>
      <c r="L22" s="249">
        <v>36.97</v>
      </c>
      <c r="M22" s="251"/>
      <c r="N22" s="249">
        <v>26.62</v>
      </c>
      <c r="O22" s="251"/>
      <c r="P22" s="54">
        <v>34.473049105443472</v>
      </c>
      <c r="Q22" s="55">
        <v>34.210963075751806</v>
      </c>
      <c r="R22" s="249">
        <v>31.7</v>
      </c>
      <c r="S22" s="251"/>
    </row>
    <row r="23" spans="1:19" x14ac:dyDescent="0.2">
      <c r="A23" s="44" t="s">
        <v>963</v>
      </c>
      <c r="B23" s="45">
        <v>31.39</v>
      </c>
      <c r="C23" s="43">
        <v>31.15</v>
      </c>
      <c r="D23" s="45">
        <v>31.39</v>
      </c>
      <c r="E23" s="43">
        <v>31.15</v>
      </c>
      <c r="F23" s="45">
        <v>42.946222791293209</v>
      </c>
      <c r="G23" s="43">
        <v>42.619718309859152</v>
      </c>
      <c r="H23" s="45">
        <v>42.946222791293209</v>
      </c>
      <c r="I23" s="43">
        <v>42.619718309859152</v>
      </c>
      <c r="J23" s="246">
        <v>49</v>
      </c>
      <c r="K23" s="248"/>
      <c r="L23" s="246">
        <v>49</v>
      </c>
      <c r="M23" s="248"/>
      <c r="N23" s="246">
        <v>35.840000000000003</v>
      </c>
      <c r="O23" s="248"/>
      <c r="P23" s="45">
        <v>42.946222791293209</v>
      </c>
      <c r="Q23" s="43">
        <v>42.619718309859152</v>
      </c>
      <c r="R23" s="246">
        <v>42.6</v>
      </c>
      <c r="S23" s="248"/>
    </row>
    <row r="24" spans="1:19" ht="13.5" thickBot="1" x14ac:dyDescent="0.25">
      <c r="A24" s="70" t="s">
        <v>964</v>
      </c>
      <c r="B24" s="54"/>
      <c r="C24" s="55"/>
      <c r="D24" s="54"/>
      <c r="E24" s="55"/>
      <c r="F24" s="54"/>
      <c r="G24" s="55"/>
      <c r="H24" s="54"/>
      <c r="I24" s="55"/>
      <c r="J24" s="249"/>
      <c r="K24" s="251"/>
      <c r="L24" s="249"/>
      <c r="M24" s="251"/>
      <c r="N24" s="249">
        <v>45.94</v>
      </c>
      <c r="O24" s="251"/>
      <c r="P24" s="54"/>
      <c r="Q24" s="55"/>
      <c r="R24" s="249">
        <v>51.1</v>
      </c>
      <c r="S24" s="251"/>
    </row>
    <row r="25" spans="1:19" s="213" customFormat="1" ht="25.5" x14ac:dyDescent="0.2">
      <c r="A25" s="210" t="s">
        <v>965</v>
      </c>
      <c r="B25" s="211" t="s">
        <v>966</v>
      </c>
      <c r="C25" s="212" t="s">
        <v>967</v>
      </c>
      <c r="D25" s="211" t="s">
        <v>968</v>
      </c>
      <c r="E25" s="212" t="s">
        <v>969</v>
      </c>
      <c r="F25" s="211" t="s">
        <v>970</v>
      </c>
      <c r="G25" s="212" t="s">
        <v>971</v>
      </c>
      <c r="H25" s="211" t="s">
        <v>972</v>
      </c>
      <c r="I25" s="212" t="s">
        <v>973</v>
      </c>
      <c r="J25" s="211" t="s">
        <v>974</v>
      </c>
      <c r="K25" s="212" t="s">
        <v>975</v>
      </c>
      <c r="L25" s="211" t="s">
        <v>976</v>
      </c>
      <c r="M25" s="212" t="s">
        <v>977</v>
      </c>
      <c r="N25" s="211" t="s">
        <v>978</v>
      </c>
      <c r="O25" s="212" t="s">
        <v>979</v>
      </c>
      <c r="P25" s="211" t="s">
        <v>980</v>
      </c>
      <c r="Q25" s="212" t="s">
        <v>981</v>
      </c>
      <c r="R25" s="211" t="s">
        <v>982</v>
      </c>
      <c r="S25" s="212" t="s">
        <v>983</v>
      </c>
    </row>
    <row r="26" spans="1:19" x14ac:dyDescent="0.2">
      <c r="A26" s="18" t="s">
        <v>984</v>
      </c>
      <c r="B26" s="33" t="s">
        <v>985</v>
      </c>
      <c r="C26" s="7" t="s">
        <v>986</v>
      </c>
      <c r="D26" s="33" t="s">
        <v>987</v>
      </c>
      <c r="E26" s="7" t="s">
        <v>988</v>
      </c>
      <c r="F26" s="33" t="s">
        <v>989</v>
      </c>
      <c r="G26" s="7" t="s">
        <v>990</v>
      </c>
      <c r="H26" s="33" t="s">
        <v>991</v>
      </c>
      <c r="I26" s="7" t="s">
        <v>992</v>
      </c>
      <c r="J26" s="33" t="s">
        <v>993</v>
      </c>
      <c r="K26" s="7" t="s">
        <v>994</v>
      </c>
      <c r="L26" s="33" t="s">
        <v>995</v>
      </c>
      <c r="M26" s="7" t="s">
        <v>996</v>
      </c>
      <c r="N26" s="33" t="s">
        <v>997</v>
      </c>
      <c r="O26" s="7" t="s">
        <v>998</v>
      </c>
      <c r="P26" s="33" t="s">
        <v>999</v>
      </c>
      <c r="Q26" s="7" t="s">
        <v>1000</v>
      </c>
      <c r="R26" s="33" t="s">
        <v>1001</v>
      </c>
      <c r="S26" s="7" t="s">
        <v>1002</v>
      </c>
    </row>
    <row r="27" spans="1:19" ht="13.5" thickBot="1" x14ac:dyDescent="0.25">
      <c r="A27" s="24" t="s">
        <v>1003</v>
      </c>
      <c r="B27" s="34">
        <v>1974</v>
      </c>
      <c r="C27" s="41">
        <v>1959</v>
      </c>
      <c r="D27" s="34">
        <v>1974</v>
      </c>
      <c r="E27" s="41">
        <v>1959</v>
      </c>
      <c r="F27" s="34">
        <v>1974</v>
      </c>
      <c r="G27" s="41">
        <v>1959</v>
      </c>
      <c r="H27" s="34">
        <v>1974</v>
      </c>
      <c r="I27" s="41">
        <v>1959</v>
      </c>
      <c r="J27" s="34">
        <v>1974</v>
      </c>
      <c r="K27" s="41">
        <v>1998</v>
      </c>
      <c r="L27" s="34">
        <v>1974</v>
      </c>
      <c r="M27" s="41">
        <v>1998</v>
      </c>
      <c r="N27" s="34">
        <v>1974</v>
      </c>
      <c r="O27" s="41">
        <v>1998</v>
      </c>
      <c r="P27" s="34">
        <v>1974</v>
      </c>
      <c r="Q27" s="41">
        <v>1959</v>
      </c>
      <c r="R27" s="34">
        <v>1974</v>
      </c>
      <c r="S27" s="41">
        <v>1998</v>
      </c>
    </row>
    <row r="28" spans="1:19" x14ac:dyDescent="0.2">
      <c r="A28" s="20" t="s">
        <v>1004</v>
      </c>
      <c r="B28" s="275" t="s">
        <v>1005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7"/>
    </row>
    <row r="29" spans="1:19" x14ac:dyDescent="0.2">
      <c r="A29" s="19" t="s">
        <v>1006</v>
      </c>
      <c r="B29" s="215" t="s">
        <v>1007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2"/>
    </row>
    <row r="30" spans="1:19" x14ac:dyDescent="0.2">
      <c r="A30" s="18" t="s">
        <v>1008</v>
      </c>
      <c r="B30" s="225">
        <v>2.89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40"/>
    </row>
    <row r="31" spans="1:19" x14ac:dyDescent="0.2">
      <c r="A31" s="19" t="s">
        <v>1009</v>
      </c>
      <c r="B31" s="215">
        <v>375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2"/>
    </row>
    <row r="32" spans="1:19" ht="13.5" thickBot="1" x14ac:dyDescent="0.25">
      <c r="A32" s="6" t="s">
        <v>1010</v>
      </c>
      <c r="B32" s="225" t="s">
        <v>1011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40"/>
    </row>
    <row r="33" spans="1:19" x14ac:dyDescent="0.2">
      <c r="A33" s="12" t="s">
        <v>1012</v>
      </c>
      <c r="B33" s="347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9"/>
    </row>
    <row r="34" spans="1:19" x14ac:dyDescent="0.2">
      <c r="A34" s="10" t="s">
        <v>1013</v>
      </c>
      <c r="B34" s="225" t="s">
        <v>1014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40"/>
    </row>
    <row r="35" spans="1:19" x14ac:dyDescent="0.2">
      <c r="A35" s="11" t="s">
        <v>1015</v>
      </c>
      <c r="B35" s="215" t="s">
        <v>1016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2"/>
    </row>
    <row r="36" spans="1:19" ht="13.5" thickBot="1" x14ac:dyDescent="0.25">
      <c r="A36" s="71" t="s">
        <v>1017</v>
      </c>
      <c r="B36" s="243" t="s">
        <v>1018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5"/>
    </row>
    <row r="37" spans="1:19" x14ac:dyDescent="0.2">
      <c r="A37" s="12" t="s">
        <v>1019</v>
      </c>
      <c r="B37" s="290" t="s">
        <v>1020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2"/>
    </row>
    <row r="38" spans="1:19" x14ac:dyDescent="0.2">
      <c r="A38" s="10" t="s">
        <v>1021</v>
      </c>
      <c r="B38" s="225" t="s">
        <v>1022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40"/>
    </row>
    <row r="39" spans="1:19" x14ac:dyDescent="0.2">
      <c r="A39" s="11" t="s">
        <v>1023</v>
      </c>
      <c r="B39" s="215" t="s">
        <v>1024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2"/>
    </row>
    <row r="40" spans="1:19" ht="13.5" thickBot="1" x14ac:dyDescent="0.25">
      <c r="A40" s="3" t="s">
        <v>1025</v>
      </c>
      <c r="B40" s="243" t="s">
        <v>1026</v>
      </c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5"/>
    </row>
    <row r="41" spans="1:19" x14ac:dyDescent="0.2">
      <c r="A41" s="2" t="s">
        <v>1027</v>
      </c>
      <c r="B41" s="215" t="s">
        <v>1028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2"/>
    </row>
    <row r="42" spans="1:19" x14ac:dyDescent="0.2">
      <c r="A42" s="6" t="s">
        <v>1029</v>
      </c>
      <c r="B42" s="225">
        <v>4380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40"/>
    </row>
    <row r="43" spans="1:19" x14ac:dyDescent="0.2">
      <c r="A43" s="8" t="s">
        <v>1030</v>
      </c>
      <c r="B43" s="215" t="s">
        <v>1031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2"/>
    </row>
    <row r="44" spans="1:19" x14ac:dyDescent="0.2">
      <c r="A44" s="6" t="s">
        <v>1032</v>
      </c>
      <c r="B44" s="225" t="s">
        <v>1033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40"/>
    </row>
    <row r="45" spans="1:19" x14ac:dyDescent="0.2">
      <c r="A45" s="8" t="s">
        <v>1034</v>
      </c>
      <c r="B45" s="215">
        <v>2728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2"/>
    </row>
    <row r="46" spans="1:19" x14ac:dyDescent="0.2">
      <c r="A46" s="6" t="s">
        <v>1035</v>
      </c>
      <c r="B46" s="225" t="s">
        <v>1036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40"/>
    </row>
    <row r="47" spans="1:19" x14ac:dyDescent="0.2">
      <c r="A47" s="8" t="s">
        <v>1037</v>
      </c>
      <c r="B47" s="215" t="s">
        <v>1038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2"/>
    </row>
    <row r="48" spans="1:19" x14ac:dyDescent="0.2">
      <c r="A48" s="6" t="s">
        <v>1039</v>
      </c>
      <c r="B48" s="225">
        <v>1009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40"/>
    </row>
    <row r="49" spans="1:19" x14ac:dyDescent="0.2">
      <c r="A49" s="8" t="s">
        <v>1040</v>
      </c>
      <c r="B49" s="215" t="s">
        <v>1041</v>
      </c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2"/>
    </row>
    <row r="50" spans="1:19" x14ac:dyDescent="0.2">
      <c r="A50" s="6" t="s">
        <v>1042</v>
      </c>
      <c r="B50" s="225" t="s">
        <v>1043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40"/>
    </row>
    <row r="51" spans="1:19" x14ac:dyDescent="0.2">
      <c r="A51" s="8" t="s">
        <v>1044</v>
      </c>
      <c r="B51" s="215">
        <v>106</v>
      </c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2"/>
    </row>
    <row r="52" spans="1:19" x14ac:dyDescent="0.2">
      <c r="A52" s="6" t="s">
        <v>1045</v>
      </c>
      <c r="B52" s="225" t="s">
        <v>1046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40"/>
    </row>
    <row r="53" spans="1:19" x14ac:dyDescent="0.2">
      <c r="A53" s="8" t="s">
        <v>1047</v>
      </c>
      <c r="B53" s="215" t="s">
        <v>1048</v>
      </c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2"/>
    </row>
    <row r="54" spans="1:19" x14ac:dyDescent="0.2">
      <c r="A54" s="6" t="s">
        <v>1049</v>
      </c>
      <c r="B54" s="225" t="s">
        <v>1050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40"/>
    </row>
    <row r="55" spans="1:19" x14ac:dyDescent="0.2">
      <c r="A55" s="8" t="s">
        <v>1051</v>
      </c>
      <c r="B55" s="215" t="s">
        <v>1052</v>
      </c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2"/>
    </row>
    <row r="56" spans="1:19" x14ac:dyDescent="0.2">
      <c r="A56" s="6" t="s">
        <v>1053</v>
      </c>
      <c r="B56" s="225" t="s">
        <v>1054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/>
    </row>
    <row r="57" spans="1:19" x14ac:dyDescent="0.2">
      <c r="A57" s="8" t="s">
        <v>1055</v>
      </c>
      <c r="B57" s="215" t="s">
        <v>1056</v>
      </c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2"/>
    </row>
    <row r="58" spans="1:19" x14ac:dyDescent="0.2">
      <c r="A58" s="6" t="s">
        <v>1057</v>
      </c>
      <c r="B58" s="225">
        <v>1380</v>
      </c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40"/>
    </row>
    <row r="59" spans="1:19" x14ac:dyDescent="0.2">
      <c r="A59" s="8" t="s">
        <v>1058</v>
      </c>
      <c r="B59" s="215">
        <v>652</v>
      </c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2"/>
    </row>
    <row r="60" spans="1:19" x14ac:dyDescent="0.2">
      <c r="A60" s="6" t="s">
        <v>1059</v>
      </c>
      <c r="B60" s="225">
        <v>1250</v>
      </c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40"/>
    </row>
    <row r="61" spans="1:19" x14ac:dyDescent="0.2">
      <c r="A61" s="8" t="s">
        <v>1060</v>
      </c>
      <c r="B61" s="215">
        <v>3000</v>
      </c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2"/>
    </row>
    <row r="62" spans="1:19" x14ac:dyDescent="0.2">
      <c r="A62" s="6" t="s">
        <v>1061</v>
      </c>
      <c r="B62" s="225">
        <v>990</v>
      </c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</row>
    <row r="63" spans="1:19" x14ac:dyDescent="0.2">
      <c r="A63" s="8" t="s">
        <v>1062</v>
      </c>
      <c r="B63" s="215">
        <v>1343</v>
      </c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2"/>
    </row>
    <row r="64" spans="1:19" x14ac:dyDescent="0.2">
      <c r="A64" s="6" t="s">
        <v>1063</v>
      </c>
      <c r="B64" s="225" t="s">
        <v>1064</v>
      </c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40"/>
    </row>
    <row r="65" spans="1:19" ht="14.25" x14ac:dyDescent="0.2">
      <c r="A65" s="49" t="s">
        <v>1065</v>
      </c>
      <c r="B65" s="215" t="s">
        <v>1066</v>
      </c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2"/>
    </row>
    <row r="66" spans="1:19" ht="14.25" x14ac:dyDescent="0.2">
      <c r="A66" s="48" t="s">
        <v>1067</v>
      </c>
      <c r="B66" s="225" t="s">
        <v>1068</v>
      </c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40"/>
    </row>
    <row r="67" spans="1:19" ht="14.25" x14ac:dyDescent="0.2">
      <c r="A67" s="8" t="s">
        <v>1069</v>
      </c>
      <c r="B67" s="215">
        <v>3000</v>
      </c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2"/>
    </row>
    <row r="68" spans="1:19" x14ac:dyDescent="0.2">
      <c r="A68" s="6" t="s">
        <v>1070</v>
      </c>
      <c r="B68" s="225" t="s">
        <v>1071</v>
      </c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40"/>
    </row>
    <row r="69" spans="1:19" x14ac:dyDescent="0.2">
      <c r="A69" s="8" t="s">
        <v>1072</v>
      </c>
      <c r="B69" s="215">
        <v>1724</v>
      </c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2"/>
    </row>
    <row r="70" spans="1:19" x14ac:dyDescent="0.2">
      <c r="A70" s="6" t="s">
        <v>1073</v>
      </c>
      <c r="B70" s="225" t="s">
        <v>1074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40"/>
    </row>
    <row r="71" spans="1:19" x14ac:dyDescent="0.2">
      <c r="A71" s="8" t="s">
        <v>1075</v>
      </c>
      <c r="B71" s="215" t="s">
        <v>1076</v>
      </c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2"/>
    </row>
    <row r="72" spans="1:19" ht="13.5" thickBot="1" x14ac:dyDescent="0.25">
      <c r="A72" s="6" t="s">
        <v>1077</v>
      </c>
      <c r="B72" s="243" t="s">
        <v>3205</v>
      </c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5"/>
    </row>
    <row r="73" spans="1:19" ht="13.5" thickBot="1" x14ac:dyDescent="0.25">
      <c r="A73" s="12" t="s">
        <v>1078</v>
      </c>
      <c r="B73" s="258" t="s">
        <v>1079</v>
      </c>
      <c r="C73" s="260"/>
      <c r="D73" s="258" t="s">
        <v>1080</v>
      </c>
      <c r="E73" s="260"/>
      <c r="F73" s="258" t="s">
        <v>1081</v>
      </c>
      <c r="G73" s="260"/>
      <c r="H73" s="258" t="s">
        <v>1082</v>
      </c>
      <c r="I73" s="260"/>
      <c r="J73" s="258" t="s">
        <v>1083</v>
      </c>
      <c r="K73" s="260"/>
      <c r="L73" s="258" t="s">
        <v>1084</v>
      </c>
      <c r="M73" s="260"/>
      <c r="N73" s="258" t="s">
        <v>1085</v>
      </c>
      <c r="O73" s="260"/>
      <c r="P73" s="258" t="s">
        <v>1086</v>
      </c>
      <c r="Q73" s="260"/>
      <c r="R73" s="258" t="s">
        <v>1087</v>
      </c>
      <c r="S73" s="260"/>
    </row>
    <row r="74" spans="1:19" x14ac:dyDescent="0.2">
      <c r="A74" s="1" t="s">
        <v>1088</v>
      </c>
      <c r="B74" s="229" t="s">
        <v>1089</v>
      </c>
      <c r="C74" s="265"/>
      <c r="D74" s="229" t="s">
        <v>1090</v>
      </c>
      <c r="E74" s="265"/>
      <c r="F74" s="229" t="s">
        <v>1091</v>
      </c>
      <c r="G74" s="265"/>
      <c r="H74" s="229" t="s">
        <v>1092</v>
      </c>
      <c r="I74" s="265"/>
      <c r="J74" s="229" t="s">
        <v>1093</v>
      </c>
      <c r="K74" s="265"/>
      <c r="L74" s="229" t="s">
        <v>1094</v>
      </c>
      <c r="M74" s="265"/>
      <c r="N74" s="229" t="s">
        <v>1095</v>
      </c>
      <c r="O74" s="265"/>
      <c r="P74" s="229" t="s">
        <v>1096</v>
      </c>
      <c r="Q74" s="265"/>
      <c r="R74" s="229" t="s">
        <v>1097</v>
      </c>
      <c r="S74" s="265"/>
    </row>
    <row r="75" spans="1:19" s="97" customFormat="1" x14ac:dyDescent="0.2">
      <c r="A75" s="47" t="s">
        <v>1098</v>
      </c>
      <c r="B75" s="215">
        <v>1590</v>
      </c>
      <c r="C75" s="242"/>
      <c r="D75" s="215">
        <v>1590</v>
      </c>
      <c r="E75" s="242"/>
      <c r="F75" s="215">
        <v>1590</v>
      </c>
      <c r="G75" s="242"/>
      <c r="H75" s="215">
        <v>1590</v>
      </c>
      <c r="I75" s="242"/>
      <c r="J75" s="215">
        <v>1470</v>
      </c>
      <c r="K75" s="242"/>
      <c r="L75" s="215">
        <v>1470</v>
      </c>
      <c r="M75" s="242"/>
      <c r="N75" s="215">
        <v>1470</v>
      </c>
      <c r="O75" s="242"/>
      <c r="P75" s="215">
        <v>1590</v>
      </c>
      <c r="Q75" s="242"/>
      <c r="R75" s="215">
        <v>1470</v>
      </c>
      <c r="S75" s="242"/>
    </row>
    <row r="76" spans="1:19" x14ac:dyDescent="0.2">
      <c r="A76" s="115" t="s">
        <v>1099</v>
      </c>
      <c r="B76" s="231">
        <v>1513</v>
      </c>
      <c r="C76" s="287"/>
      <c r="D76" s="231">
        <v>1465</v>
      </c>
      <c r="E76" s="287"/>
      <c r="F76" s="231">
        <v>1501</v>
      </c>
      <c r="G76" s="287"/>
      <c r="H76" s="231">
        <v>1492</v>
      </c>
      <c r="I76" s="287"/>
      <c r="J76" s="231" t="s">
        <v>1100</v>
      </c>
      <c r="K76" s="287"/>
      <c r="L76" s="231" t="s">
        <v>1101</v>
      </c>
      <c r="M76" s="287"/>
      <c r="N76" s="231" t="s">
        <v>1102</v>
      </c>
      <c r="O76" s="287"/>
      <c r="P76" s="231">
        <v>1514</v>
      </c>
      <c r="Q76" s="287"/>
      <c r="R76" s="231" t="s">
        <v>1103</v>
      </c>
      <c r="S76" s="287"/>
    </row>
    <row r="77" spans="1:19" x14ac:dyDescent="0.2">
      <c r="A77" s="8" t="s">
        <v>1104</v>
      </c>
      <c r="B77" s="215">
        <v>1588</v>
      </c>
      <c r="C77" s="242"/>
      <c r="D77" s="215">
        <v>1540</v>
      </c>
      <c r="E77" s="242"/>
      <c r="F77" s="215">
        <v>1576</v>
      </c>
      <c r="G77" s="242"/>
      <c r="H77" s="215">
        <v>1567</v>
      </c>
      <c r="I77" s="242"/>
      <c r="J77" s="215">
        <f t="shared" ref="J77:O77" si="0">RIGHT(J76,4)+75</f>
        <v>1645</v>
      </c>
      <c r="K77" s="242" t="e">
        <f t="shared" si="0"/>
        <v>#VALUE!</v>
      </c>
      <c r="L77" s="215">
        <f t="shared" si="0"/>
        <v>1645</v>
      </c>
      <c r="M77" s="242" t="e">
        <f t="shared" si="0"/>
        <v>#VALUE!</v>
      </c>
      <c r="N77" s="215">
        <f t="shared" si="0"/>
        <v>1649</v>
      </c>
      <c r="O77" s="242" t="e">
        <f t="shared" si="0"/>
        <v>#VALUE!</v>
      </c>
      <c r="P77" s="215">
        <v>1589</v>
      </c>
      <c r="Q77" s="242"/>
      <c r="R77" s="215">
        <f>RIGHT(R76,4)+75</f>
        <v>1653</v>
      </c>
      <c r="S77" s="242" t="e">
        <f>RIGHT(S76,4)+75</f>
        <v>#VALUE!</v>
      </c>
    </row>
    <row r="78" spans="1:19" x14ac:dyDescent="0.2">
      <c r="A78" s="115" t="s">
        <v>1105</v>
      </c>
      <c r="B78" s="231" t="s">
        <v>1106</v>
      </c>
      <c r="C78" s="287"/>
      <c r="D78" s="231" t="s">
        <v>1107</v>
      </c>
      <c r="E78" s="287"/>
      <c r="F78" s="231" t="s">
        <v>1108</v>
      </c>
      <c r="G78" s="287"/>
      <c r="H78" s="231" t="s">
        <v>1109</v>
      </c>
      <c r="I78" s="287"/>
      <c r="J78" s="231" t="s">
        <v>1110</v>
      </c>
      <c r="K78" s="287"/>
      <c r="L78" s="231" t="s">
        <v>1111</v>
      </c>
      <c r="M78" s="287"/>
      <c r="N78" s="231" t="s">
        <v>1112</v>
      </c>
      <c r="O78" s="287"/>
      <c r="P78" s="231" t="s">
        <v>1113</v>
      </c>
      <c r="Q78" s="287"/>
      <c r="R78" s="231" t="s">
        <v>1114</v>
      </c>
      <c r="S78" s="287"/>
    </row>
    <row r="79" spans="1:19" x14ac:dyDescent="0.2">
      <c r="A79" s="8" t="s">
        <v>1115</v>
      </c>
      <c r="B79" s="215" t="s">
        <v>1116</v>
      </c>
      <c r="C79" s="242"/>
      <c r="D79" s="215" t="s">
        <v>1117</v>
      </c>
      <c r="E79" s="242"/>
      <c r="F79" s="215" t="s">
        <v>1118</v>
      </c>
      <c r="G79" s="242"/>
      <c r="H79" s="215" t="s">
        <v>1119</v>
      </c>
      <c r="I79" s="242"/>
      <c r="J79" s="215" t="s">
        <v>1120</v>
      </c>
      <c r="K79" s="242"/>
      <c r="L79" s="215" t="s">
        <v>1121</v>
      </c>
      <c r="M79" s="242"/>
      <c r="N79" s="215" t="s">
        <v>1122</v>
      </c>
      <c r="O79" s="242"/>
      <c r="P79" s="215" t="s">
        <v>1123</v>
      </c>
      <c r="Q79" s="242"/>
      <c r="R79" s="215" t="s">
        <v>1124</v>
      </c>
      <c r="S79" s="242"/>
    </row>
    <row r="80" spans="1:19" x14ac:dyDescent="0.2">
      <c r="A80" s="118" t="s">
        <v>1125</v>
      </c>
      <c r="B80" s="231"/>
      <c r="C80" s="287"/>
      <c r="D80" s="231"/>
      <c r="E80" s="287"/>
      <c r="F80" s="231"/>
      <c r="G80" s="287"/>
      <c r="H80" s="231"/>
      <c r="I80" s="287"/>
      <c r="J80" s="231"/>
      <c r="K80" s="287"/>
      <c r="L80" s="231"/>
      <c r="M80" s="287"/>
      <c r="N80" s="231"/>
      <c r="O80" s="287"/>
      <c r="P80" s="231"/>
      <c r="Q80" s="287"/>
      <c r="R80" s="231"/>
      <c r="S80" s="287"/>
    </row>
    <row r="81" spans="1:19" x14ac:dyDescent="0.2">
      <c r="A81" s="11" t="s">
        <v>1126</v>
      </c>
      <c r="B81" s="215" t="s">
        <v>1127</v>
      </c>
      <c r="C81" s="242"/>
      <c r="D81" s="215" t="s">
        <v>1128</v>
      </c>
      <c r="E81" s="242"/>
      <c r="F81" s="215" t="s">
        <v>1129</v>
      </c>
      <c r="G81" s="242"/>
      <c r="H81" s="215" t="s">
        <v>1130</v>
      </c>
      <c r="I81" s="242"/>
      <c r="J81" s="215" t="s">
        <v>1131</v>
      </c>
      <c r="K81" s="242"/>
      <c r="L81" s="215" t="s">
        <v>1132</v>
      </c>
      <c r="M81" s="242"/>
      <c r="N81" s="215" t="s">
        <v>1133</v>
      </c>
      <c r="O81" s="242"/>
      <c r="P81" s="215" t="s">
        <v>1134</v>
      </c>
      <c r="Q81" s="242"/>
      <c r="R81" s="215" t="s">
        <v>1135</v>
      </c>
      <c r="S81" s="242"/>
    </row>
    <row r="82" spans="1:19" ht="13.5" thickBot="1" x14ac:dyDescent="0.25">
      <c r="A82" s="118" t="s">
        <v>1136</v>
      </c>
      <c r="B82" s="281" t="s">
        <v>1137</v>
      </c>
      <c r="C82" s="284"/>
      <c r="D82" s="281" t="s">
        <v>1138</v>
      </c>
      <c r="E82" s="284"/>
      <c r="F82" s="281" t="s">
        <v>1139</v>
      </c>
      <c r="G82" s="284"/>
      <c r="H82" s="281" t="s">
        <v>1140</v>
      </c>
      <c r="I82" s="284"/>
      <c r="J82" s="281"/>
      <c r="K82" s="284"/>
      <c r="L82" s="281"/>
      <c r="M82" s="284"/>
      <c r="N82" s="281"/>
      <c r="O82" s="284"/>
      <c r="P82" s="281" t="s">
        <v>1141</v>
      </c>
      <c r="Q82" s="284"/>
      <c r="R82" s="281" t="s">
        <v>1142</v>
      </c>
      <c r="S82" s="284"/>
    </row>
    <row r="83" spans="1:19" x14ac:dyDescent="0.2">
      <c r="A83" s="12" t="s">
        <v>1143</v>
      </c>
      <c r="B83" s="219"/>
      <c r="C83" s="234"/>
      <c r="D83" s="219"/>
      <c r="E83" s="234"/>
      <c r="F83" s="219"/>
      <c r="G83" s="234"/>
      <c r="H83" s="219"/>
      <c r="I83" s="234"/>
      <c r="J83" s="219"/>
      <c r="K83" s="234"/>
      <c r="L83" s="219"/>
      <c r="M83" s="234"/>
      <c r="N83" s="219"/>
      <c r="O83" s="234"/>
      <c r="P83" s="219"/>
      <c r="Q83" s="234"/>
      <c r="R83" s="219"/>
      <c r="S83" s="234"/>
    </row>
    <row r="84" spans="1:19" ht="13.5" thickBot="1" x14ac:dyDescent="0.25">
      <c r="A84" s="120" t="s">
        <v>1144</v>
      </c>
      <c r="B84" s="237">
        <v>60</v>
      </c>
      <c r="C84" s="238"/>
      <c r="D84" s="237">
        <v>60</v>
      </c>
      <c r="E84" s="238"/>
      <c r="F84" s="237">
        <v>60</v>
      </c>
      <c r="G84" s="238"/>
      <c r="H84" s="237">
        <v>60</v>
      </c>
      <c r="I84" s="238"/>
      <c r="J84" s="237">
        <v>53</v>
      </c>
      <c r="K84" s="238"/>
      <c r="L84" s="237">
        <v>53</v>
      </c>
      <c r="M84" s="238"/>
      <c r="N84" s="237">
        <v>53</v>
      </c>
      <c r="O84" s="238"/>
      <c r="P84" s="237">
        <v>60</v>
      </c>
      <c r="Q84" s="238"/>
      <c r="R84" s="237">
        <v>53</v>
      </c>
      <c r="S84" s="238"/>
    </row>
    <row r="85" spans="1:19" s="110" customFormat="1" x14ac:dyDescent="0.2">
      <c r="A85" s="12" t="s">
        <v>1145</v>
      </c>
      <c r="B85" s="219" t="s">
        <v>1146</v>
      </c>
      <c r="C85" s="234"/>
      <c r="D85" s="219" t="s">
        <v>1147</v>
      </c>
      <c r="E85" s="234"/>
      <c r="F85" s="219" t="s">
        <v>1148</v>
      </c>
      <c r="G85" s="234"/>
      <c r="H85" s="219" t="s">
        <v>1149</v>
      </c>
      <c r="I85" s="234"/>
      <c r="J85" s="219" t="s">
        <v>1150</v>
      </c>
      <c r="K85" s="234"/>
      <c r="L85" s="219" t="s">
        <v>1151</v>
      </c>
      <c r="M85" s="234"/>
      <c r="N85" s="219" t="s">
        <v>1152</v>
      </c>
      <c r="O85" s="234"/>
      <c r="P85" s="219" t="s">
        <v>1153</v>
      </c>
      <c r="Q85" s="234"/>
      <c r="R85" s="219" t="s">
        <v>1154</v>
      </c>
      <c r="S85" s="234"/>
    </row>
    <row r="86" spans="1:19" x14ac:dyDescent="0.2">
      <c r="A86" s="115" t="s">
        <v>1155</v>
      </c>
      <c r="B86" s="231">
        <v>170</v>
      </c>
      <c r="C86" s="287"/>
      <c r="D86" s="231">
        <v>177</v>
      </c>
      <c r="E86" s="287"/>
      <c r="F86" s="231">
        <v>161</v>
      </c>
      <c r="G86" s="287"/>
      <c r="H86" s="344">
        <v>165</v>
      </c>
      <c r="I86" s="345"/>
      <c r="J86" s="231">
        <v>166</v>
      </c>
      <c r="K86" s="287"/>
      <c r="L86" s="231">
        <v>166</v>
      </c>
      <c r="M86" s="287"/>
      <c r="N86" s="231">
        <v>171</v>
      </c>
      <c r="O86" s="287"/>
      <c r="P86" s="231">
        <v>172</v>
      </c>
      <c r="Q86" s="287"/>
      <c r="R86" s="231">
        <v>174</v>
      </c>
      <c r="S86" s="287"/>
    </row>
    <row r="87" spans="1:19" x14ac:dyDescent="0.2">
      <c r="A87" s="8" t="s">
        <v>1156</v>
      </c>
      <c r="B87" s="223" t="s">
        <v>1157</v>
      </c>
      <c r="C87" s="328"/>
      <c r="D87" s="223" t="s">
        <v>1158</v>
      </c>
      <c r="E87" s="328"/>
      <c r="F87" s="223" t="s">
        <v>1159</v>
      </c>
      <c r="G87" s="328"/>
      <c r="H87" s="223" t="s">
        <v>1160</v>
      </c>
      <c r="I87" s="328"/>
      <c r="J87" s="223" t="s">
        <v>1161</v>
      </c>
      <c r="K87" s="328"/>
      <c r="L87" s="223" t="s">
        <v>1162</v>
      </c>
      <c r="M87" s="328"/>
      <c r="N87" s="223" t="s">
        <v>1163</v>
      </c>
      <c r="O87" s="328"/>
      <c r="P87" s="215" t="s">
        <v>1164</v>
      </c>
      <c r="Q87" s="242"/>
      <c r="R87" s="215" t="s">
        <v>1165</v>
      </c>
      <c r="S87" s="242"/>
    </row>
    <row r="88" spans="1:19" x14ac:dyDescent="0.2">
      <c r="A88" s="115" t="s">
        <v>1166</v>
      </c>
      <c r="B88" s="235" t="s">
        <v>1167</v>
      </c>
      <c r="C88" s="329"/>
      <c r="D88" s="235" t="s">
        <v>1168</v>
      </c>
      <c r="E88" s="329"/>
      <c r="F88" s="235" t="s">
        <v>1169</v>
      </c>
      <c r="G88" s="329"/>
      <c r="H88" s="235" t="s">
        <v>1170</v>
      </c>
      <c r="I88" s="329"/>
      <c r="J88" s="235" t="s">
        <v>1171</v>
      </c>
      <c r="K88" s="329"/>
      <c r="L88" s="235" t="s">
        <v>1172</v>
      </c>
      <c r="M88" s="329"/>
      <c r="N88" s="235" t="s">
        <v>1173</v>
      </c>
      <c r="O88" s="329"/>
      <c r="P88" s="231" t="s">
        <v>1174</v>
      </c>
      <c r="Q88" s="287"/>
      <c r="R88" s="231" t="s">
        <v>1175</v>
      </c>
      <c r="S88" s="287"/>
    </row>
    <row r="89" spans="1:19" ht="13.5" thickBot="1" x14ac:dyDescent="0.25">
      <c r="A89" s="5" t="s">
        <v>1176</v>
      </c>
      <c r="B89" s="254" t="s">
        <v>1177</v>
      </c>
      <c r="C89" s="330"/>
      <c r="D89" s="254" t="s">
        <v>1178</v>
      </c>
      <c r="E89" s="330"/>
      <c r="F89" s="254" t="s">
        <v>1179</v>
      </c>
      <c r="G89" s="330"/>
      <c r="H89" s="254" t="s">
        <v>1180</v>
      </c>
      <c r="I89" s="330"/>
      <c r="J89" s="254" t="s">
        <v>1181</v>
      </c>
      <c r="K89" s="330"/>
      <c r="L89" s="254" t="s">
        <v>1182</v>
      </c>
      <c r="M89" s="330"/>
      <c r="N89" s="254" t="s">
        <v>1183</v>
      </c>
      <c r="O89" s="330"/>
      <c r="P89" s="306" t="s">
        <v>1184</v>
      </c>
      <c r="Q89" s="304"/>
      <c r="R89" s="306" t="s">
        <v>1185</v>
      </c>
      <c r="S89" s="304"/>
    </row>
    <row r="90" spans="1:19" x14ac:dyDescent="0.2">
      <c r="A90" s="125" t="s">
        <v>1186</v>
      </c>
      <c r="B90" s="256" t="s">
        <v>1187</v>
      </c>
      <c r="C90" s="295"/>
      <c r="D90" s="256" t="s">
        <v>1188</v>
      </c>
      <c r="E90" s="295"/>
      <c r="F90" s="256" t="s">
        <v>1189</v>
      </c>
      <c r="G90" s="295"/>
      <c r="H90" s="256" t="s">
        <v>1190</v>
      </c>
      <c r="I90" s="295"/>
      <c r="J90" s="256" t="s">
        <v>1191</v>
      </c>
      <c r="K90" s="295"/>
      <c r="L90" s="256" t="s">
        <v>1192</v>
      </c>
      <c r="M90" s="295"/>
      <c r="N90" s="256" t="s">
        <v>1193</v>
      </c>
      <c r="O90" s="295"/>
      <c r="P90" s="256" t="s">
        <v>1194</v>
      </c>
      <c r="Q90" s="295"/>
      <c r="R90" s="256" t="s">
        <v>1195</v>
      </c>
      <c r="S90" s="295"/>
    </row>
    <row r="91" spans="1:19" s="97" customFormat="1" x14ac:dyDescent="0.2">
      <c r="A91" s="47" t="s">
        <v>1196</v>
      </c>
      <c r="B91" s="215" t="s">
        <v>1197</v>
      </c>
      <c r="C91" s="242"/>
      <c r="D91" s="215" t="s">
        <v>1198</v>
      </c>
      <c r="E91" s="242"/>
      <c r="F91" s="215" t="s">
        <v>1199</v>
      </c>
      <c r="G91" s="242"/>
      <c r="H91" s="266" t="s">
        <v>1200</v>
      </c>
      <c r="I91" s="268"/>
      <c r="J91" s="266" t="s">
        <v>1201</v>
      </c>
      <c r="K91" s="268"/>
      <c r="L91" s="266" t="s">
        <v>1202</v>
      </c>
      <c r="M91" s="268"/>
      <c r="N91" s="266" t="s">
        <v>1203</v>
      </c>
      <c r="O91" s="268"/>
      <c r="P91" s="215" t="s">
        <v>1204</v>
      </c>
      <c r="Q91" s="242"/>
      <c r="R91" s="215" t="s">
        <v>1205</v>
      </c>
      <c r="S91" s="242"/>
    </row>
    <row r="92" spans="1:19" ht="15" thickBot="1" x14ac:dyDescent="0.25">
      <c r="A92" s="8" t="s">
        <v>1206</v>
      </c>
      <c r="B92" s="217" t="s">
        <v>1207</v>
      </c>
      <c r="C92" s="296"/>
      <c r="D92" s="217" t="s">
        <v>1208</v>
      </c>
      <c r="E92" s="296"/>
      <c r="F92" s="217" t="s">
        <v>1209</v>
      </c>
      <c r="G92" s="242"/>
      <c r="H92" s="217" t="s">
        <v>1210</v>
      </c>
      <c r="I92" s="242"/>
      <c r="J92" s="217" t="s">
        <v>1211</v>
      </c>
      <c r="K92" s="242"/>
      <c r="L92" s="217" t="s">
        <v>1212</v>
      </c>
      <c r="M92" s="242"/>
      <c r="N92" s="217" t="s">
        <v>1213</v>
      </c>
      <c r="O92" s="242"/>
      <c r="P92" s="217" t="s">
        <v>1214</v>
      </c>
      <c r="Q92" s="242"/>
      <c r="R92" s="217" t="s">
        <v>1215</v>
      </c>
      <c r="S92" s="242"/>
    </row>
    <row r="93" spans="1:19" x14ac:dyDescent="0.2">
      <c r="A93" s="12" t="s">
        <v>1216</v>
      </c>
      <c r="B93" s="219" t="s">
        <v>1217</v>
      </c>
      <c r="C93" s="234"/>
      <c r="D93" s="219" t="s">
        <v>1218</v>
      </c>
      <c r="E93" s="234"/>
      <c r="F93" s="219" t="s">
        <v>1219</v>
      </c>
      <c r="G93" s="234"/>
      <c r="H93" s="219" t="s">
        <v>1220</v>
      </c>
      <c r="I93" s="234"/>
      <c r="J93" s="219" t="s">
        <v>1221</v>
      </c>
      <c r="K93" s="234"/>
      <c r="L93" s="219" t="s">
        <v>1222</v>
      </c>
      <c r="M93" s="234"/>
      <c r="N93" s="219" t="s">
        <v>1223</v>
      </c>
      <c r="O93" s="234"/>
      <c r="P93" s="219" t="s">
        <v>1224</v>
      </c>
      <c r="Q93" s="234"/>
      <c r="R93" s="219" t="s">
        <v>1225</v>
      </c>
      <c r="S93" s="234"/>
    </row>
    <row r="94" spans="1:19" x14ac:dyDescent="0.2">
      <c r="A94" s="6" t="s">
        <v>1226</v>
      </c>
      <c r="B94" s="225">
        <v>11.1</v>
      </c>
      <c r="C94" s="240"/>
      <c r="D94" s="225">
        <v>9.8000000000000007</v>
      </c>
      <c r="E94" s="240"/>
      <c r="F94" s="221">
        <v>6.4</v>
      </c>
      <c r="G94" s="343"/>
      <c r="H94" s="339">
        <v>5.2</v>
      </c>
      <c r="I94" s="340"/>
      <c r="J94" s="339">
        <v>5.0999999999999996</v>
      </c>
      <c r="K94" s="340"/>
      <c r="L94" s="339">
        <v>4.5999999999999996</v>
      </c>
      <c r="M94" s="340"/>
      <c r="N94" s="339">
        <v>4.3</v>
      </c>
      <c r="O94" s="340"/>
      <c r="P94" s="221">
        <v>6.3</v>
      </c>
      <c r="Q94" s="343"/>
      <c r="R94" s="221">
        <v>4.9000000000000004</v>
      </c>
      <c r="S94" s="343"/>
    </row>
    <row r="95" spans="1:19" x14ac:dyDescent="0.2">
      <c r="A95" s="8" t="s">
        <v>1227</v>
      </c>
      <c r="B95" s="215">
        <v>6.9</v>
      </c>
      <c r="C95" s="242"/>
      <c r="D95" s="215">
        <v>6.2</v>
      </c>
      <c r="E95" s="242"/>
      <c r="F95" s="223">
        <v>5</v>
      </c>
      <c r="G95" s="346"/>
      <c r="H95" s="341">
        <v>4.9000000000000004</v>
      </c>
      <c r="I95" s="342"/>
      <c r="J95" s="341">
        <v>3.9</v>
      </c>
      <c r="K95" s="342"/>
      <c r="L95" s="341">
        <v>3.9</v>
      </c>
      <c r="M95" s="342"/>
      <c r="N95" s="341">
        <v>4.0999999999999996</v>
      </c>
      <c r="O95" s="342"/>
      <c r="P95" s="215">
        <v>5.0999999999999996</v>
      </c>
      <c r="Q95" s="242"/>
      <c r="R95" s="223">
        <v>4.2</v>
      </c>
      <c r="S95" s="328"/>
    </row>
    <row r="96" spans="1:19" x14ac:dyDescent="0.2">
      <c r="A96" s="6" t="s">
        <v>1228</v>
      </c>
      <c r="B96" s="225">
        <v>8.4</v>
      </c>
      <c r="C96" s="240"/>
      <c r="D96" s="225">
        <v>7.5</v>
      </c>
      <c r="E96" s="240"/>
      <c r="F96" s="225">
        <v>5.5</v>
      </c>
      <c r="G96" s="240"/>
      <c r="H96" s="339">
        <v>5</v>
      </c>
      <c r="I96" s="340"/>
      <c r="J96" s="339">
        <v>4.3</v>
      </c>
      <c r="K96" s="340"/>
      <c r="L96" s="339">
        <v>4.0999999999999996</v>
      </c>
      <c r="M96" s="340"/>
      <c r="N96" s="339">
        <v>4.2</v>
      </c>
      <c r="O96" s="340"/>
      <c r="P96" s="225">
        <v>5.5</v>
      </c>
      <c r="Q96" s="240"/>
      <c r="R96" s="225">
        <v>4.4000000000000004</v>
      </c>
      <c r="S96" s="240"/>
    </row>
    <row r="97" spans="1:19" s="39" customFormat="1" ht="16.5" thickBot="1" x14ac:dyDescent="0.35">
      <c r="A97" s="8" t="s">
        <v>1229</v>
      </c>
      <c r="B97" s="215">
        <v>199</v>
      </c>
      <c r="C97" s="242"/>
      <c r="D97" s="215">
        <v>173</v>
      </c>
      <c r="E97" s="242"/>
      <c r="F97" s="215">
        <v>144</v>
      </c>
      <c r="G97" s="242"/>
      <c r="H97" s="266">
        <v>132</v>
      </c>
      <c r="I97" s="268"/>
      <c r="J97" s="266">
        <v>113</v>
      </c>
      <c r="K97" s="268"/>
      <c r="L97" s="266">
        <v>109</v>
      </c>
      <c r="M97" s="268"/>
      <c r="N97" s="266">
        <v>109</v>
      </c>
      <c r="O97" s="268"/>
      <c r="P97" s="215">
        <v>144</v>
      </c>
      <c r="Q97" s="242"/>
      <c r="R97" s="266">
        <v>115</v>
      </c>
      <c r="S97" s="268"/>
    </row>
    <row r="98" spans="1:19" x14ac:dyDescent="0.2">
      <c r="A98" s="1" t="s">
        <v>1230</v>
      </c>
      <c r="B98" s="100"/>
      <c r="C98" s="105"/>
      <c r="D98" s="100"/>
      <c r="E98" s="105"/>
      <c r="F98" s="100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5"/>
      <c r="R98" s="104"/>
      <c r="S98" s="105"/>
    </row>
    <row r="99" spans="1:19" x14ac:dyDescent="0.2">
      <c r="A99" s="8" t="s">
        <v>1231</v>
      </c>
      <c r="B99" s="215" t="s">
        <v>1232</v>
      </c>
      <c r="C99" s="242"/>
      <c r="D99" s="215" t="s">
        <v>1233</v>
      </c>
      <c r="E99" s="242"/>
      <c r="F99" s="266" t="s">
        <v>1234</v>
      </c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8"/>
    </row>
    <row r="100" spans="1:19" ht="13.5" thickBot="1" x14ac:dyDescent="0.25">
      <c r="A100" s="3" t="s">
        <v>1235</v>
      </c>
      <c r="B100" s="244" t="s">
        <v>1236</v>
      </c>
      <c r="C100" s="245"/>
      <c r="D100" s="244" t="s">
        <v>1237</v>
      </c>
      <c r="E100" s="245"/>
      <c r="F100" s="243" t="s">
        <v>1238</v>
      </c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5"/>
    </row>
    <row r="101" spans="1:19" x14ac:dyDescent="0.2">
      <c r="B101" s="129"/>
      <c r="H101" s="350"/>
      <c r="I101" s="350"/>
      <c r="J101" s="337"/>
      <c r="K101" s="337"/>
      <c r="L101" s="337"/>
      <c r="M101" s="337"/>
      <c r="N101" s="337"/>
      <c r="O101" s="337"/>
      <c r="P101" s="130"/>
      <c r="Q101" s="130"/>
      <c r="R101" s="142"/>
      <c r="S101" s="142"/>
    </row>
    <row r="102" spans="1:19" x14ac:dyDescent="0.2">
      <c r="A102" s="36" t="s">
        <v>1239</v>
      </c>
      <c r="B102" s="38"/>
      <c r="C102" s="38"/>
      <c r="D102" s="38"/>
      <c r="E102" s="38"/>
      <c r="F102" s="38"/>
      <c r="G102" s="38"/>
      <c r="H102" s="351"/>
      <c r="I102" s="351"/>
      <c r="J102" s="338"/>
      <c r="K102" s="338"/>
      <c r="L102" s="338"/>
      <c r="M102" s="338"/>
      <c r="N102" s="338"/>
      <c r="O102" s="338"/>
      <c r="P102" s="38"/>
      <c r="Q102" s="38"/>
      <c r="R102" s="164"/>
      <c r="S102" s="164"/>
    </row>
  </sheetData>
  <mergeCells count="437">
    <mergeCell ref="H102:I102"/>
    <mergeCell ref="R94:S94"/>
    <mergeCell ref="B82:C82"/>
    <mergeCell ref="B100:C100"/>
    <mergeCell ref="B85:C85"/>
    <mergeCell ref="B89:C89"/>
    <mergeCell ref="H101:I101"/>
    <mergeCell ref="B99:C99"/>
    <mergeCell ref="F100:S100"/>
    <mergeCell ref="D99:E99"/>
    <mergeCell ref="B90:C90"/>
    <mergeCell ref="B51:S51"/>
    <mergeCell ref="B64:S64"/>
    <mergeCell ref="F99:S99"/>
    <mergeCell ref="B68:S68"/>
    <mergeCell ref="B69:S69"/>
    <mergeCell ref="R93:S93"/>
    <mergeCell ref="B74:C74"/>
    <mergeCell ref="B76:C76"/>
    <mergeCell ref="B61:S61"/>
    <mergeCell ref="B59:S59"/>
    <mergeCell ref="D100:E100"/>
    <mergeCell ref="B73:C73"/>
    <mergeCell ref="F77:G77"/>
    <mergeCell ref="B77:C77"/>
    <mergeCell ref="B80:C80"/>
    <mergeCell ref="H80:I80"/>
    <mergeCell ref="F78:G78"/>
    <mergeCell ref="F73:G73"/>
    <mergeCell ref="B63:S63"/>
    <mergeCell ref="R78:S78"/>
    <mergeCell ref="F79:G79"/>
    <mergeCell ref="F80:G80"/>
    <mergeCell ref="P76:Q76"/>
    <mergeCell ref="B78:C78"/>
    <mergeCell ref="B79:C79"/>
    <mergeCell ref="R17:S17"/>
    <mergeCell ref="R3:S3"/>
    <mergeCell ref="R89:S89"/>
    <mergeCell ref="B31:S31"/>
    <mergeCell ref="B32:S32"/>
    <mergeCell ref="B33:S33"/>
    <mergeCell ref="B36:S36"/>
    <mergeCell ref="B88:C88"/>
    <mergeCell ref="R75:S75"/>
    <mergeCell ref="R79:S79"/>
    <mergeCell ref="B42:S42"/>
    <mergeCell ref="B48:S48"/>
    <mergeCell ref="H76:I76"/>
    <mergeCell ref="R80:S80"/>
    <mergeCell ref="R81:S81"/>
    <mergeCell ref="R82:S82"/>
    <mergeCell ref="R88:S88"/>
    <mergeCell ref="H78:I78"/>
    <mergeCell ref="H79:I79"/>
    <mergeCell ref="R86:S86"/>
    <mergeCell ref="R87:S87"/>
    <mergeCell ref="B47:S47"/>
    <mergeCell ref="B43:S43"/>
    <mergeCell ref="B44:S44"/>
    <mergeCell ref="R4:S4"/>
    <mergeCell ref="F12:I12"/>
    <mergeCell ref="R13:S13"/>
    <mergeCell ref="R14:S14"/>
    <mergeCell ref="F14:I14"/>
    <mergeCell ref="R10:S10"/>
    <mergeCell ref="F11:I11"/>
    <mergeCell ref="R12:S12"/>
    <mergeCell ref="F1:G1"/>
    <mergeCell ref="F2:G2"/>
    <mergeCell ref="F3:G3"/>
    <mergeCell ref="F4:G4"/>
    <mergeCell ref="H3:I3"/>
    <mergeCell ref="H4:I4"/>
    <mergeCell ref="H1:I1"/>
    <mergeCell ref="H2:I2"/>
    <mergeCell ref="R1:S1"/>
    <mergeCell ref="R2:S2"/>
    <mergeCell ref="R5:S5"/>
    <mergeCell ref="R6:S6"/>
    <mergeCell ref="R8:S8"/>
    <mergeCell ref="R9:S9"/>
    <mergeCell ref="P13:Q13"/>
    <mergeCell ref="R7:S7"/>
    <mergeCell ref="F6:G6"/>
    <mergeCell ref="H90:I90"/>
    <mergeCell ref="F90:G90"/>
    <mergeCell ref="F85:G85"/>
    <mergeCell ref="F86:G86"/>
    <mergeCell ref="F83:G83"/>
    <mergeCell ref="F15:I15"/>
    <mergeCell ref="R16:S16"/>
    <mergeCell ref="R90:S90"/>
    <mergeCell ref="B29:S29"/>
    <mergeCell ref="B30:S30"/>
    <mergeCell ref="F89:G89"/>
    <mergeCell ref="B18:C18"/>
    <mergeCell ref="B75:C75"/>
    <mergeCell ref="B81:C81"/>
    <mergeCell ref="L87:M87"/>
    <mergeCell ref="F18:G18"/>
    <mergeCell ref="B62:S62"/>
    <mergeCell ref="R77:S77"/>
    <mergeCell ref="B49:S49"/>
    <mergeCell ref="B60:S60"/>
    <mergeCell ref="B97:C97"/>
    <mergeCell ref="B91:C91"/>
    <mergeCell ref="B92:C92"/>
    <mergeCell ref="B93:C93"/>
    <mergeCell ref="B94:C94"/>
    <mergeCell ref="B95:C95"/>
    <mergeCell ref="B96:C96"/>
    <mergeCell ref="R92:S92"/>
    <mergeCell ref="F92:G92"/>
    <mergeCell ref="R91:S91"/>
    <mergeCell ref="B39:S39"/>
    <mergeCell ref="B57:S57"/>
    <mergeCell ref="B71:S71"/>
    <mergeCell ref="B72:S72"/>
    <mergeCell ref="L73:M73"/>
    <mergeCell ref="D7:E7"/>
    <mergeCell ref="B13:C13"/>
    <mergeCell ref="B70:S70"/>
    <mergeCell ref="B14:C14"/>
    <mergeCell ref="B15:C15"/>
    <mergeCell ref="H18:I18"/>
    <mergeCell ref="R18:S18"/>
    <mergeCell ref="B46:S46"/>
    <mergeCell ref="B7:C7"/>
    <mergeCell ref="B8:C8"/>
    <mergeCell ref="R73:S73"/>
    <mergeCell ref="B11:C11"/>
    <mergeCell ref="B12:C12"/>
    <mergeCell ref="D14:E14"/>
    <mergeCell ref="D15:E15"/>
    <mergeCell ref="D16:E16"/>
    <mergeCell ref="D17:E17"/>
    <mergeCell ref="F9:I9"/>
    <mergeCell ref="F10:I10"/>
    <mergeCell ref="R96:S96"/>
    <mergeCell ref="R97:S97"/>
    <mergeCell ref="R95:S95"/>
    <mergeCell ref="F95:G95"/>
    <mergeCell ref="P97:Q97"/>
    <mergeCell ref="P95:Q95"/>
    <mergeCell ref="H96:I96"/>
    <mergeCell ref="F97:G97"/>
    <mergeCell ref="F96:G96"/>
    <mergeCell ref="P96:Q96"/>
    <mergeCell ref="H97:I97"/>
    <mergeCell ref="H5:I5"/>
    <mergeCell ref="H6:I6"/>
    <mergeCell ref="F7:I7"/>
    <mergeCell ref="F8:I8"/>
    <mergeCell ref="F5:G5"/>
    <mergeCell ref="H95:I95"/>
    <mergeCell ref="H91:I91"/>
    <mergeCell ref="H74:I74"/>
    <mergeCell ref="F76:G76"/>
    <mergeCell ref="H77:I77"/>
    <mergeCell ref="H92:I92"/>
    <mergeCell ref="H81:I81"/>
    <mergeCell ref="F93:G93"/>
    <mergeCell ref="F75:G75"/>
    <mergeCell ref="F91:G91"/>
    <mergeCell ref="F94:G94"/>
    <mergeCell ref="H89:I89"/>
    <mergeCell ref="H93:I93"/>
    <mergeCell ref="H75:I75"/>
    <mergeCell ref="H94:I94"/>
    <mergeCell ref="B37:S37"/>
    <mergeCell ref="H73:I73"/>
    <mergeCell ref="R74:S74"/>
    <mergeCell ref="B38:S38"/>
    <mergeCell ref="D1:E1"/>
    <mergeCell ref="D2:E2"/>
    <mergeCell ref="D3:E3"/>
    <mergeCell ref="D4:E4"/>
    <mergeCell ref="D5:E5"/>
    <mergeCell ref="D6:E6"/>
    <mergeCell ref="B9:C9"/>
    <mergeCell ref="B10:C10"/>
    <mergeCell ref="B1:C1"/>
    <mergeCell ref="B2:C2"/>
    <mergeCell ref="B3:C3"/>
    <mergeCell ref="B4:C4"/>
    <mergeCell ref="B5:C5"/>
    <mergeCell ref="B6:C6"/>
    <mergeCell ref="D97:E97"/>
    <mergeCell ref="D89:E89"/>
    <mergeCell ref="D90:E90"/>
    <mergeCell ref="D92:E92"/>
    <mergeCell ref="D93:E93"/>
    <mergeCell ref="D86:E86"/>
    <mergeCell ref="D87:E87"/>
    <mergeCell ref="D88:E88"/>
    <mergeCell ref="H82:I82"/>
    <mergeCell ref="F87:G87"/>
    <mergeCell ref="F88:G88"/>
    <mergeCell ref="H85:I85"/>
    <mergeCell ref="H87:I87"/>
    <mergeCell ref="H88:I88"/>
    <mergeCell ref="H86:I86"/>
    <mergeCell ref="D91:E91"/>
    <mergeCell ref="D82:E82"/>
    <mergeCell ref="F82:G82"/>
    <mergeCell ref="P1:Q1"/>
    <mergeCell ref="P2:Q2"/>
    <mergeCell ref="P3:Q3"/>
    <mergeCell ref="P4:Q4"/>
    <mergeCell ref="P5:Q5"/>
    <mergeCell ref="P6:Q6"/>
    <mergeCell ref="D94:E94"/>
    <mergeCell ref="D95:E95"/>
    <mergeCell ref="D96:E96"/>
    <mergeCell ref="D74:E74"/>
    <mergeCell ref="D76:E76"/>
    <mergeCell ref="D77:E77"/>
    <mergeCell ref="D78:E78"/>
    <mergeCell ref="D79:E79"/>
    <mergeCell ref="D80:E80"/>
    <mergeCell ref="D75:E75"/>
    <mergeCell ref="D18:E18"/>
    <mergeCell ref="D73:E73"/>
    <mergeCell ref="B34:S34"/>
    <mergeCell ref="B35:S35"/>
    <mergeCell ref="P14:Q14"/>
    <mergeCell ref="P15:Q15"/>
    <mergeCell ref="P16:Q16"/>
    <mergeCell ref="P17:Q17"/>
    <mergeCell ref="B16:C16"/>
    <mergeCell ref="B17:C17"/>
    <mergeCell ref="R19:S19"/>
    <mergeCell ref="R20:S20"/>
    <mergeCell ref="R21:S21"/>
    <mergeCell ref="R22:S22"/>
    <mergeCell ref="P7:Q7"/>
    <mergeCell ref="P8:Q8"/>
    <mergeCell ref="P9:Q9"/>
    <mergeCell ref="P10:Q10"/>
    <mergeCell ref="P11:Q11"/>
    <mergeCell ref="P12:Q12"/>
    <mergeCell ref="P18:Q18"/>
    <mergeCell ref="D8:E8"/>
    <mergeCell ref="D9:E9"/>
    <mergeCell ref="D10:E10"/>
    <mergeCell ref="D11:E11"/>
    <mergeCell ref="D12:E12"/>
    <mergeCell ref="D13:E13"/>
    <mergeCell ref="F13:I13"/>
    <mergeCell ref="F17:I17"/>
    <mergeCell ref="R15:S15"/>
    <mergeCell ref="F16:I16"/>
    <mergeCell ref="R11:S11"/>
    <mergeCell ref="R24:S24"/>
    <mergeCell ref="P91:Q91"/>
    <mergeCell ref="P92:Q92"/>
    <mergeCell ref="P93:Q93"/>
    <mergeCell ref="P94:Q94"/>
    <mergeCell ref="R23:S23"/>
    <mergeCell ref="P85:Q85"/>
    <mergeCell ref="P86:Q86"/>
    <mergeCell ref="P87:Q87"/>
    <mergeCell ref="P88:Q88"/>
    <mergeCell ref="P89:Q89"/>
    <mergeCell ref="P90:Q90"/>
    <mergeCell ref="P77:Q77"/>
    <mergeCell ref="P78:Q78"/>
    <mergeCell ref="P79:Q79"/>
    <mergeCell ref="P80:Q80"/>
    <mergeCell ref="P81:Q81"/>
    <mergeCell ref="P82:Q82"/>
    <mergeCell ref="P74:Q74"/>
    <mergeCell ref="P75:Q75"/>
    <mergeCell ref="B28:S28"/>
    <mergeCell ref="B55:S55"/>
    <mergeCell ref="B87:C87"/>
    <mergeCell ref="B86:C86"/>
    <mergeCell ref="L86:M86"/>
    <mergeCell ref="J85:K85"/>
    <mergeCell ref="J86:K86"/>
    <mergeCell ref="R84:S84"/>
    <mergeCell ref="R83:S83"/>
    <mergeCell ref="P83:Q83"/>
    <mergeCell ref="P84:Q84"/>
    <mergeCell ref="N83:O83"/>
    <mergeCell ref="N84:O84"/>
    <mergeCell ref="R85:S85"/>
    <mergeCell ref="L85:M85"/>
    <mergeCell ref="F84:G84"/>
    <mergeCell ref="D83:E83"/>
    <mergeCell ref="D84:E84"/>
    <mergeCell ref="B83:C83"/>
    <mergeCell ref="B84:C84"/>
    <mergeCell ref="H83:I83"/>
    <mergeCell ref="H84:I84"/>
    <mergeCell ref="D85:E85"/>
    <mergeCell ref="L74:M74"/>
    <mergeCell ref="B40:S40"/>
    <mergeCell ref="B41:S41"/>
    <mergeCell ref="L79:M79"/>
    <mergeCell ref="L80:M80"/>
    <mergeCell ref="L81:M81"/>
    <mergeCell ref="L82:M82"/>
    <mergeCell ref="L83:M83"/>
    <mergeCell ref="L84:M84"/>
    <mergeCell ref="P73:Q73"/>
    <mergeCell ref="R76:S76"/>
    <mergeCell ref="D81:E81"/>
    <mergeCell ref="F81:G81"/>
    <mergeCell ref="B45:S45"/>
    <mergeCell ref="B50:S50"/>
    <mergeCell ref="F74:G74"/>
    <mergeCell ref="B67:S67"/>
    <mergeCell ref="B54:S54"/>
    <mergeCell ref="B52:S52"/>
    <mergeCell ref="B58:S58"/>
    <mergeCell ref="B56:S56"/>
    <mergeCell ref="B65:S65"/>
    <mergeCell ref="B53:S53"/>
    <mergeCell ref="B66:S66"/>
    <mergeCell ref="N1:O1"/>
    <mergeCell ref="N2:O2"/>
    <mergeCell ref="N3:O3"/>
    <mergeCell ref="N4:O4"/>
    <mergeCell ref="N5:O5"/>
    <mergeCell ref="L1:M1"/>
    <mergeCell ref="L2:M2"/>
    <mergeCell ref="L21:M21"/>
    <mergeCell ref="L22:M22"/>
    <mergeCell ref="L19:M19"/>
    <mergeCell ref="L20:M20"/>
    <mergeCell ref="N89:O89"/>
    <mergeCell ref="N90:O90"/>
    <mergeCell ref="N76:O76"/>
    <mergeCell ref="J13:O13"/>
    <mergeCell ref="J12:O12"/>
    <mergeCell ref="J11:O11"/>
    <mergeCell ref="J10:O10"/>
    <mergeCell ref="N77:O77"/>
    <mergeCell ref="N21:O21"/>
    <mergeCell ref="N20:O20"/>
    <mergeCell ref="N19:O19"/>
    <mergeCell ref="J77:K77"/>
    <mergeCell ref="J18:K18"/>
    <mergeCell ref="N18:O18"/>
    <mergeCell ref="N73:O73"/>
    <mergeCell ref="N74:O74"/>
    <mergeCell ref="N75:O75"/>
    <mergeCell ref="L18:M18"/>
    <mergeCell ref="L23:M23"/>
    <mergeCell ref="L24:M24"/>
    <mergeCell ref="J19:K19"/>
    <mergeCell ref="J20:K20"/>
    <mergeCell ref="J21:K21"/>
    <mergeCell ref="J22:K22"/>
    <mergeCell ref="J1:K1"/>
    <mergeCell ref="J2:K2"/>
    <mergeCell ref="J3:K3"/>
    <mergeCell ref="J4:K4"/>
    <mergeCell ref="J5:K5"/>
    <mergeCell ref="J6:K6"/>
    <mergeCell ref="N101:O101"/>
    <mergeCell ref="N102:O102"/>
    <mergeCell ref="N93:O93"/>
    <mergeCell ref="N96:O96"/>
    <mergeCell ref="N97:O97"/>
    <mergeCell ref="N91:O91"/>
    <mergeCell ref="N92:O92"/>
    <mergeCell ref="N24:O24"/>
    <mergeCell ref="N23:O23"/>
    <mergeCell ref="N22:O22"/>
    <mergeCell ref="N95:O95"/>
    <mergeCell ref="N78:O78"/>
    <mergeCell ref="N79:O79"/>
    <mergeCell ref="N80:O80"/>
    <mergeCell ref="N81:O81"/>
    <mergeCell ref="N82:O82"/>
    <mergeCell ref="N94:O94"/>
    <mergeCell ref="N85:O85"/>
    <mergeCell ref="L3:M3"/>
    <mergeCell ref="L4:M4"/>
    <mergeCell ref="L5:M5"/>
    <mergeCell ref="L6:M6"/>
    <mergeCell ref="J14:O14"/>
    <mergeCell ref="L88:M88"/>
    <mergeCell ref="J73:K73"/>
    <mergeCell ref="J74:K74"/>
    <mergeCell ref="J75:K75"/>
    <mergeCell ref="J76:K76"/>
    <mergeCell ref="N86:O86"/>
    <mergeCell ref="N87:O87"/>
    <mergeCell ref="N88:O88"/>
    <mergeCell ref="N6:O6"/>
    <mergeCell ref="J9:O9"/>
    <mergeCell ref="J8:O8"/>
    <mergeCell ref="J7:O7"/>
    <mergeCell ref="L75:M75"/>
    <mergeCell ref="L76:M76"/>
    <mergeCell ref="L77:M77"/>
    <mergeCell ref="L78:M78"/>
    <mergeCell ref="J23:K23"/>
    <mergeCell ref="J24:K24"/>
    <mergeCell ref="J78:K78"/>
    <mergeCell ref="L94:M94"/>
    <mergeCell ref="L95:M95"/>
    <mergeCell ref="L96:M96"/>
    <mergeCell ref="L97:M97"/>
    <mergeCell ref="L101:M101"/>
    <mergeCell ref="L89:M89"/>
    <mergeCell ref="L90:M90"/>
    <mergeCell ref="L91:M91"/>
    <mergeCell ref="L92:M92"/>
    <mergeCell ref="J101:K101"/>
    <mergeCell ref="J102:K102"/>
    <mergeCell ref="J17:O17"/>
    <mergeCell ref="J16:O16"/>
    <mergeCell ref="J15:O15"/>
    <mergeCell ref="J97:K97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79:K79"/>
    <mergeCell ref="J80:K80"/>
    <mergeCell ref="J81:K81"/>
    <mergeCell ref="J82:K82"/>
    <mergeCell ref="J83:K83"/>
    <mergeCell ref="J84:K84"/>
    <mergeCell ref="L102:M102"/>
    <mergeCell ref="L93:M93"/>
  </mergeCells>
  <phoneticPr fontId="0" type="noConversion"/>
  <printOptions horizontalCentered="1"/>
  <pageMargins left="0.25" right="0.25" top="0.75" bottom="0.75" header="0.3" footer="0.3"/>
  <pageSetup paperSize="8" scale="47" orientation="landscape" r:id="rId1"/>
  <headerFooter alignWithMargins="0">
    <oddHeader>&amp;A</oddHeader>
    <oddFooter>&amp;LCITROËN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tabColor rgb="FF00B050"/>
    <pageSetUpPr fitToPage="1"/>
  </sheetPr>
  <dimension ref="A1:BT95"/>
  <sheetViews>
    <sheetView zoomScale="142" zoomScaleNormal="142" zoomScaleSheetLayoutView="70" workbookViewId="0">
      <selection activeCell="A6" sqref="A6"/>
    </sheetView>
  </sheetViews>
  <sheetFormatPr defaultColWidth="11.42578125" defaultRowHeight="12.75" x14ac:dyDescent="0.2"/>
  <cols>
    <col min="1" max="1" width="72.5703125" style="36" customWidth="1"/>
    <col min="2" max="11" width="20.140625" style="36" customWidth="1"/>
    <col min="12" max="15" width="20.140625" style="134" customWidth="1"/>
    <col min="16" max="31" width="20.140625" style="36" customWidth="1"/>
    <col min="32" max="39" width="20.140625" style="134" customWidth="1"/>
    <col min="40" max="51" width="20.140625" style="36" customWidth="1"/>
    <col min="52" max="63" width="20.140625" style="134" customWidth="1"/>
    <col min="64" max="65" width="20.140625" style="36" customWidth="1"/>
    <col min="66" max="69" width="20.140625" style="134" customWidth="1"/>
    <col min="70" max="71" width="20.140625" style="36" customWidth="1"/>
    <col min="72" max="16384" width="11.42578125" style="37"/>
  </cols>
  <sheetData>
    <row r="1" spans="1:71" ht="12.75" customHeight="1" x14ac:dyDescent="0.2">
      <c r="A1" s="1" t="s">
        <v>1240</v>
      </c>
      <c r="B1" s="229" t="s">
        <v>1241</v>
      </c>
      <c r="C1" s="264"/>
      <c r="D1" s="264"/>
      <c r="E1" s="264"/>
      <c r="F1" s="264"/>
      <c r="G1" s="265"/>
      <c r="H1" s="229" t="s">
        <v>1242</v>
      </c>
      <c r="I1" s="264"/>
      <c r="J1" s="264"/>
      <c r="K1" s="265"/>
      <c r="L1" s="229" t="s">
        <v>1243</v>
      </c>
      <c r="M1" s="264"/>
      <c r="N1" s="264"/>
      <c r="O1" s="265"/>
      <c r="P1" s="229" t="s">
        <v>1244</v>
      </c>
      <c r="Q1" s="264"/>
      <c r="R1" s="264"/>
      <c r="S1" s="264"/>
      <c r="T1" s="264"/>
      <c r="U1" s="265"/>
      <c r="V1" s="229" t="s">
        <v>1245</v>
      </c>
      <c r="W1" s="264"/>
      <c r="X1" s="264"/>
      <c r="Y1" s="264"/>
      <c r="Z1" s="264"/>
      <c r="AA1" s="265"/>
      <c r="AB1" s="229" t="s">
        <v>1246</v>
      </c>
      <c r="AC1" s="264"/>
      <c r="AD1" s="264"/>
      <c r="AE1" s="265"/>
      <c r="AF1" s="229" t="s">
        <v>1247</v>
      </c>
      <c r="AG1" s="264"/>
      <c r="AH1" s="264"/>
      <c r="AI1" s="265"/>
      <c r="AJ1" s="229" t="s">
        <v>1248</v>
      </c>
      <c r="AK1" s="264"/>
      <c r="AL1" s="264"/>
      <c r="AM1" s="265"/>
      <c r="AN1" s="229" t="s">
        <v>1249</v>
      </c>
      <c r="AO1" s="264"/>
      <c r="AP1" s="264"/>
      <c r="AQ1" s="265"/>
      <c r="AR1" s="229" t="s">
        <v>1250</v>
      </c>
      <c r="AS1" s="264"/>
      <c r="AT1" s="264"/>
      <c r="AU1" s="265"/>
      <c r="AV1" s="229" t="s">
        <v>1251</v>
      </c>
      <c r="AW1" s="264"/>
      <c r="AX1" s="264"/>
      <c r="AY1" s="265"/>
      <c r="AZ1" s="229" t="s">
        <v>1252</v>
      </c>
      <c r="BA1" s="264"/>
      <c r="BB1" s="264"/>
      <c r="BC1" s="265"/>
      <c r="BD1" s="229" t="s">
        <v>1253</v>
      </c>
      <c r="BE1" s="264"/>
      <c r="BF1" s="264"/>
      <c r="BG1" s="265"/>
      <c r="BH1" s="229" t="s">
        <v>1254</v>
      </c>
      <c r="BI1" s="264"/>
      <c r="BJ1" s="264"/>
      <c r="BK1" s="265"/>
      <c r="BL1" s="229" t="s">
        <v>1255</v>
      </c>
      <c r="BM1" s="265"/>
      <c r="BN1" s="229" t="s">
        <v>1256</v>
      </c>
      <c r="BO1" s="264"/>
      <c r="BP1" s="264"/>
      <c r="BQ1" s="265"/>
      <c r="BR1" s="229" t="s">
        <v>1257</v>
      </c>
      <c r="BS1" s="265"/>
    </row>
    <row r="2" spans="1:71" s="39" customFormat="1" x14ac:dyDescent="0.2">
      <c r="A2" s="2"/>
      <c r="B2" s="390" t="s">
        <v>1258</v>
      </c>
      <c r="C2" s="391"/>
      <c r="D2" s="391"/>
      <c r="E2" s="391"/>
      <c r="F2" s="391"/>
      <c r="G2" s="392"/>
      <c r="H2" s="266" t="s">
        <v>1259</v>
      </c>
      <c r="I2" s="267"/>
      <c r="J2" s="267"/>
      <c r="K2" s="268"/>
      <c r="L2" s="266" t="s">
        <v>1260</v>
      </c>
      <c r="M2" s="267"/>
      <c r="N2" s="267"/>
      <c r="O2" s="268"/>
      <c r="P2" s="266" t="s">
        <v>1261</v>
      </c>
      <c r="Q2" s="267"/>
      <c r="R2" s="267"/>
      <c r="S2" s="267"/>
      <c r="T2" s="267"/>
      <c r="U2" s="268"/>
      <c r="V2" s="266" t="s">
        <v>1262</v>
      </c>
      <c r="W2" s="267"/>
      <c r="X2" s="267"/>
      <c r="Y2" s="267"/>
      <c r="Z2" s="267"/>
      <c r="AA2" s="268"/>
      <c r="AB2" s="266" t="s">
        <v>1263</v>
      </c>
      <c r="AC2" s="267"/>
      <c r="AD2" s="267"/>
      <c r="AE2" s="268"/>
      <c r="AF2" s="266" t="s">
        <v>1264</v>
      </c>
      <c r="AG2" s="267"/>
      <c r="AH2" s="267"/>
      <c r="AI2" s="268"/>
      <c r="AJ2" s="266" t="s">
        <v>1265</v>
      </c>
      <c r="AK2" s="267"/>
      <c r="AL2" s="267"/>
      <c r="AM2" s="268"/>
      <c r="AN2" s="266" t="s">
        <v>1266</v>
      </c>
      <c r="AO2" s="267"/>
      <c r="AP2" s="267"/>
      <c r="AQ2" s="268"/>
      <c r="AR2" s="266" t="s">
        <v>1267</v>
      </c>
      <c r="AS2" s="267"/>
      <c r="AT2" s="267"/>
      <c r="AU2" s="268"/>
      <c r="AV2" s="266" t="s">
        <v>1268</v>
      </c>
      <c r="AW2" s="267"/>
      <c r="AX2" s="267"/>
      <c r="AY2" s="268"/>
      <c r="AZ2" s="266" t="s">
        <v>1269</v>
      </c>
      <c r="BA2" s="267"/>
      <c r="BB2" s="267"/>
      <c r="BC2" s="268"/>
      <c r="BD2" s="266" t="s">
        <v>1270</v>
      </c>
      <c r="BE2" s="267"/>
      <c r="BF2" s="267"/>
      <c r="BG2" s="268"/>
      <c r="BH2" s="266" t="s">
        <v>1271</v>
      </c>
      <c r="BI2" s="267"/>
      <c r="BJ2" s="267"/>
      <c r="BK2" s="268"/>
      <c r="BL2" s="266" t="s">
        <v>1272</v>
      </c>
      <c r="BM2" s="268"/>
      <c r="BN2" s="266" t="s">
        <v>1273</v>
      </c>
      <c r="BO2" s="267"/>
      <c r="BP2" s="267"/>
      <c r="BQ2" s="268"/>
      <c r="BR2" s="266" t="s">
        <v>1274</v>
      </c>
      <c r="BS2" s="268"/>
    </row>
    <row r="3" spans="1:71" ht="13.5" thickBot="1" x14ac:dyDescent="0.25">
      <c r="A3" s="3" t="s">
        <v>1275</v>
      </c>
      <c r="B3" s="243" t="s">
        <v>1276</v>
      </c>
      <c r="C3" s="244"/>
      <c r="D3" s="244"/>
      <c r="E3" s="244"/>
      <c r="F3" s="244"/>
      <c r="G3" s="245"/>
      <c r="H3" s="243" t="s">
        <v>1277</v>
      </c>
      <c r="I3" s="244"/>
      <c r="J3" s="244"/>
      <c r="K3" s="245"/>
      <c r="L3" s="243" t="s">
        <v>1278</v>
      </c>
      <c r="M3" s="244"/>
      <c r="N3" s="244"/>
      <c r="O3" s="245"/>
      <c r="P3" s="243" t="s">
        <v>1279</v>
      </c>
      <c r="Q3" s="244"/>
      <c r="R3" s="244"/>
      <c r="S3" s="244"/>
      <c r="T3" s="244"/>
      <c r="U3" s="245"/>
      <c r="V3" s="243" t="s">
        <v>1280</v>
      </c>
      <c r="W3" s="244"/>
      <c r="X3" s="244"/>
      <c r="Y3" s="244"/>
      <c r="Z3" s="244"/>
      <c r="AA3" s="245"/>
      <c r="AB3" s="243" t="s">
        <v>1281</v>
      </c>
      <c r="AC3" s="244"/>
      <c r="AD3" s="244"/>
      <c r="AE3" s="245"/>
      <c r="AF3" s="243" t="s">
        <v>1282</v>
      </c>
      <c r="AG3" s="244"/>
      <c r="AH3" s="244"/>
      <c r="AI3" s="245"/>
      <c r="AJ3" s="243" t="s">
        <v>1283</v>
      </c>
      <c r="AK3" s="244"/>
      <c r="AL3" s="244"/>
      <c r="AM3" s="245"/>
      <c r="AN3" s="243" t="s">
        <v>1284</v>
      </c>
      <c r="AO3" s="244"/>
      <c r="AP3" s="244"/>
      <c r="AQ3" s="245"/>
      <c r="AR3" s="243" t="s">
        <v>1285</v>
      </c>
      <c r="AS3" s="244"/>
      <c r="AT3" s="244"/>
      <c r="AU3" s="245"/>
      <c r="AV3" s="243" t="s">
        <v>1286</v>
      </c>
      <c r="AW3" s="244"/>
      <c r="AX3" s="244"/>
      <c r="AY3" s="245"/>
      <c r="AZ3" s="243" t="s">
        <v>1287</v>
      </c>
      <c r="BA3" s="244"/>
      <c r="BB3" s="244"/>
      <c r="BC3" s="245"/>
      <c r="BD3" s="243" t="s">
        <v>1288</v>
      </c>
      <c r="BE3" s="244"/>
      <c r="BF3" s="244"/>
      <c r="BG3" s="245"/>
      <c r="BH3" s="243" t="s">
        <v>1289</v>
      </c>
      <c r="BI3" s="244"/>
      <c r="BJ3" s="244"/>
      <c r="BK3" s="245"/>
      <c r="BL3" s="243" t="s">
        <v>1290</v>
      </c>
      <c r="BM3" s="245"/>
      <c r="BN3" s="243" t="s">
        <v>1291</v>
      </c>
      <c r="BO3" s="244"/>
      <c r="BP3" s="244"/>
      <c r="BQ3" s="245"/>
      <c r="BR3" s="243" t="s">
        <v>1292</v>
      </c>
      <c r="BS3" s="245"/>
    </row>
    <row r="4" spans="1:71" ht="26.25" customHeight="1" thickBot="1" x14ac:dyDescent="0.25">
      <c r="A4" s="4" t="s">
        <v>1293</v>
      </c>
      <c r="B4" s="269" t="s">
        <v>1294</v>
      </c>
      <c r="C4" s="270"/>
      <c r="D4" s="270"/>
      <c r="E4" s="270"/>
      <c r="F4" s="270"/>
      <c r="G4" s="271"/>
      <c r="H4" s="269" t="s">
        <v>1295</v>
      </c>
      <c r="I4" s="270"/>
      <c r="J4" s="270"/>
      <c r="K4" s="271"/>
      <c r="L4" s="269" t="s">
        <v>1296</v>
      </c>
      <c r="M4" s="270"/>
      <c r="N4" s="270"/>
      <c r="O4" s="271"/>
      <c r="P4" s="269" t="s">
        <v>1297</v>
      </c>
      <c r="Q4" s="270"/>
      <c r="R4" s="270"/>
      <c r="S4" s="270"/>
      <c r="T4" s="270"/>
      <c r="U4" s="271"/>
      <c r="V4" s="269" t="s">
        <v>1298</v>
      </c>
      <c r="W4" s="270"/>
      <c r="X4" s="270"/>
      <c r="Y4" s="270"/>
      <c r="Z4" s="270"/>
      <c r="AA4" s="271"/>
      <c r="AB4" s="269" t="s">
        <v>1299</v>
      </c>
      <c r="AC4" s="270"/>
      <c r="AD4" s="270"/>
      <c r="AE4" s="271"/>
      <c r="AF4" s="269" t="s">
        <v>1300</v>
      </c>
      <c r="AG4" s="270"/>
      <c r="AH4" s="270"/>
      <c r="AI4" s="271"/>
      <c r="AJ4" s="269" t="s">
        <v>1301</v>
      </c>
      <c r="AK4" s="270"/>
      <c r="AL4" s="270"/>
      <c r="AM4" s="271"/>
      <c r="AN4" s="269" t="s">
        <v>1302</v>
      </c>
      <c r="AO4" s="270"/>
      <c r="AP4" s="270"/>
      <c r="AQ4" s="271"/>
      <c r="AR4" s="269" t="s">
        <v>1303</v>
      </c>
      <c r="AS4" s="270"/>
      <c r="AT4" s="270"/>
      <c r="AU4" s="271"/>
      <c r="AV4" s="269" t="s">
        <v>1304</v>
      </c>
      <c r="AW4" s="270"/>
      <c r="AX4" s="270"/>
      <c r="AY4" s="271"/>
      <c r="AZ4" s="269" t="s">
        <v>1305</v>
      </c>
      <c r="BA4" s="270"/>
      <c r="BB4" s="270"/>
      <c r="BC4" s="271"/>
      <c r="BD4" s="269" t="s">
        <v>1306</v>
      </c>
      <c r="BE4" s="270"/>
      <c r="BF4" s="270"/>
      <c r="BG4" s="271"/>
      <c r="BH4" s="269" t="s">
        <v>1307</v>
      </c>
      <c r="BI4" s="270"/>
      <c r="BJ4" s="270"/>
      <c r="BK4" s="271"/>
      <c r="BL4" s="269" t="s">
        <v>1308</v>
      </c>
      <c r="BM4" s="271"/>
      <c r="BN4" s="269" t="s">
        <v>1309</v>
      </c>
      <c r="BO4" s="270"/>
      <c r="BP4" s="270"/>
      <c r="BQ4" s="271"/>
      <c r="BR4" s="407" t="s">
        <v>1310</v>
      </c>
      <c r="BS4" s="408"/>
    </row>
    <row r="5" spans="1:71" ht="13.5" thickBot="1" x14ac:dyDescent="0.25">
      <c r="A5" s="3" t="s">
        <v>1311</v>
      </c>
      <c r="B5" s="272" t="s">
        <v>1312</v>
      </c>
      <c r="C5" s="273"/>
      <c r="D5" s="273"/>
      <c r="E5" s="273"/>
      <c r="F5" s="273"/>
      <c r="G5" s="274"/>
      <c r="H5" s="272" t="s">
        <v>1313</v>
      </c>
      <c r="I5" s="273"/>
      <c r="J5" s="273"/>
      <c r="K5" s="274"/>
      <c r="L5" s="272"/>
      <c r="M5" s="273"/>
      <c r="N5" s="273"/>
      <c r="O5" s="274"/>
      <c r="P5" s="272" t="s">
        <v>1314</v>
      </c>
      <c r="Q5" s="273"/>
      <c r="R5" s="273"/>
      <c r="S5" s="273"/>
      <c r="T5" s="273"/>
      <c r="U5" s="274"/>
      <c r="V5" s="272" t="s">
        <v>1315</v>
      </c>
      <c r="W5" s="273"/>
      <c r="X5" s="273"/>
      <c r="Y5" s="273"/>
      <c r="Z5" s="273"/>
      <c r="AA5" s="274"/>
      <c r="AB5" s="272" t="s">
        <v>1316</v>
      </c>
      <c r="AC5" s="273"/>
      <c r="AD5" s="273"/>
      <c r="AE5" s="274"/>
      <c r="AF5" s="272" t="s">
        <v>1317</v>
      </c>
      <c r="AG5" s="273"/>
      <c r="AH5" s="273"/>
      <c r="AI5" s="274"/>
      <c r="AJ5" s="272"/>
      <c r="AK5" s="273"/>
      <c r="AL5" s="273"/>
      <c r="AM5" s="274"/>
      <c r="AN5" s="272" t="s">
        <v>1318</v>
      </c>
      <c r="AO5" s="273"/>
      <c r="AP5" s="273"/>
      <c r="AQ5" s="274"/>
      <c r="AR5" s="272" t="s">
        <v>1319</v>
      </c>
      <c r="AS5" s="273"/>
      <c r="AT5" s="273"/>
      <c r="AU5" s="274"/>
      <c r="AV5" s="272" t="s">
        <v>1320</v>
      </c>
      <c r="AW5" s="273"/>
      <c r="AX5" s="273"/>
      <c r="AY5" s="274"/>
      <c r="AZ5" s="272" t="s">
        <v>1321</v>
      </c>
      <c r="BA5" s="273"/>
      <c r="BB5" s="273"/>
      <c r="BC5" s="274"/>
      <c r="BD5" s="272" t="s">
        <v>1322</v>
      </c>
      <c r="BE5" s="273"/>
      <c r="BF5" s="273"/>
      <c r="BG5" s="274"/>
      <c r="BH5" s="272" t="s">
        <v>1323</v>
      </c>
      <c r="BI5" s="273"/>
      <c r="BJ5" s="273"/>
      <c r="BK5" s="274"/>
      <c r="BL5" s="272" t="s">
        <v>1324</v>
      </c>
      <c r="BM5" s="274"/>
      <c r="BN5" s="272" t="s">
        <v>1325</v>
      </c>
      <c r="BO5" s="273"/>
      <c r="BP5" s="273"/>
      <c r="BQ5" s="274"/>
      <c r="BR5" s="272" t="s">
        <v>1326</v>
      </c>
      <c r="BS5" s="274"/>
    </row>
    <row r="6" spans="1:71" ht="13.5" thickBot="1" x14ac:dyDescent="0.25">
      <c r="A6" s="5" t="s">
        <v>1327</v>
      </c>
      <c r="B6" s="258">
        <v>8</v>
      </c>
      <c r="C6" s="259"/>
      <c r="D6" s="259"/>
      <c r="E6" s="259"/>
      <c r="F6" s="259"/>
      <c r="G6" s="260"/>
      <c r="H6" s="258">
        <v>8</v>
      </c>
      <c r="I6" s="259"/>
      <c r="J6" s="259"/>
      <c r="K6" s="260"/>
      <c r="L6" s="258">
        <v>6</v>
      </c>
      <c r="M6" s="259"/>
      <c r="N6" s="259"/>
      <c r="O6" s="260"/>
      <c r="P6" s="258">
        <v>5</v>
      </c>
      <c r="Q6" s="259"/>
      <c r="R6" s="259"/>
      <c r="S6" s="259"/>
      <c r="T6" s="259"/>
      <c r="U6" s="260"/>
      <c r="V6" s="258">
        <v>5</v>
      </c>
      <c r="W6" s="259"/>
      <c r="X6" s="259"/>
      <c r="Y6" s="259"/>
      <c r="Z6" s="259"/>
      <c r="AA6" s="260"/>
      <c r="AB6" s="258">
        <v>5</v>
      </c>
      <c r="AC6" s="259"/>
      <c r="AD6" s="259"/>
      <c r="AE6" s="260"/>
      <c r="AF6" s="258">
        <v>5</v>
      </c>
      <c r="AG6" s="259"/>
      <c r="AH6" s="259"/>
      <c r="AI6" s="260"/>
      <c r="AJ6" s="258">
        <v>4</v>
      </c>
      <c r="AK6" s="259"/>
      <c r="AL6" s="259"/>
      <c r="AM6" s="260"/>
      <c r="AN6" s="258">
        <v>5</v>
      </c>
      <c r="AO6" s="259"/>
      <c r="AP6" s="259"/>
      <c r="AQ6" s="260"/>
      <c r="AR6" s="258">
        <v>5</v>
      </c>
      <c r="AS6" s="259"/>
      <c r="AT6" s="259"/>
      <c r="AU6" s="260"/>
      <c r="AV6" s="258">
        <v>5</v>
      </c>
      <c r="AW6" s="259"/>
      <c r="AX6" s="259"/>
      <c r="AY6" s="260"/>
      <c r="AZ6" s="258">
        <v>5</v>
      </c>
      <c r="BA6" s="259"/>
      <c r="BB6" s="259"/>
      <c r="BC6" s="260"/>
      <c r="BD6" s="258">
        <v>5</v>
      </c>
      <c r="BE6" s="259"/>
      <c r="BF6" s="259"/>
      <c r="BG6" s="260"/>
      <c r="BH6" s="258">
        <v>5</v>
      </c>
      <c r="BI6" s="259"/>
      <c r="BJ6" s="259"/>
      <c r="BK6" s="260"/>
      <c r="BL6" s="258">
        <v>5</v>
      </c>
      <c r="BM6" s="260"/>
      <c r="BN6" s="258">
        <v>6</v>
      </c>
      <c r="BO6" s="259"/>
      <c r="BP6" s="259"/>
      <c r="BQ6" s="260"/>
      <c r="BR6" s="258">
        <v>6</v>
      </c>
      <c r="BS6" s="260"/>
    </row>
    <row r="7" spans="1:71" x14ac:dyDescent="0.2">
      <c r="A7" s="1" t="s">
        <v>1328</v>
      </c>
      <c r="B7" s="225" t="s">
        <v>1329</v>
      </c>
      <c r="C7" s="239"/>
      <c r="D7" s="239"/>
      <c r="E7" s="239"/>
      <c r="F7" s="239"/>
      <c r="G7" s="240"/>
      <c r="H7" s="225" t="s">
        <v>1330</v>
      </c>
      <c r="I7" s="239"/>
      <c r="J7" s="239"/>
      <c r="K7" s="240"/>
      <c r="L7" s="275" t="s">
        <v>1331</v>
      </c>
      <c r="M7" s="276"/>
      <c r="N7" s="276"/>
      <c r="O7" s="277"/>
      <c r="P7" s="275" t="s">
        <v>1332</v>
      </c>
      <c r="Q7" s="276"/>
      <c r="R7" s="276"/>
      <c r="S7" s="276"/>
      <c r="T7" s="276"/>
      <c r="U7" s="277"/>
      <c r="V7" s="275" t="s">
        <v>1333</v>
      </c>
      <c r="W7" s="276"/>
      <c r="X7" s="276"/>
      <c r="Y7" s="276"/>
      <c r="Z7" s="276"/>
      <c r="AA7" s="277"/>
      <c r="AB7" s="275" t="s">
        <v>1334</v>
      </c>
      <c r="AC7" s="276"/>
      <c r="AD7" s="276"/>
      <c r="AE7" s="277"/>
      <c r="AF7" s="275" t="s">
        <v>1335</v>
      </c>
      <c r="AG7" s="276"/>
      <c r="AH7" s="276"/>
      <c r="AI7" s="277"/>
      <c r="AJ7" s="275" t="s">
        <v>1336</v>
      </c>
      <c r="AK7" s="276"/>
      <c r="AL7" s="276"/>
      <c r="AM7" s="277"/>
      <c r="AN7" s="275" t="s">
        <v>1337</v>
      </c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7"/>
      <c r="AZ7" s="275" t="s">
        <v>1338</v>
      </c>
      <c r="BA7" s="276"/>
      <c r="BB7" s="276"/>
      <c r="BC7" s="277"/>
      <c r="BD7" s="275" t="s">
        <v>1339</v>
      </c>
      <c r="BE7" s="276"/>
      <c r="BF7" s="276"/>
      <c r="BG7" s="277"/>
      <c r="BH7" s="275" t="s">
        <v>1340</v>
      </c>
      <c r="BI7" s="276"/>
      <c r="BJ7" s="276"/>
      <c r="BK7" s="277"/>
      <c r="BL7" s="275" t="s">
        <v>1341</v>
      </c>
      <c r="BM7" s="277"/>
      <c r="BN7" s="275" t="s">
        <v>1342</v>
      </c>
      <c r="BO7" s="276"/>
      <c r="BP7" s="276"/>
      <c r="BQ7" s="277"/>
      <c r="BR7" s="275" t="s">
        <v>1343</v>
      </c>
      <c r="BS7" s="277"/>
    </row>
    <row r="8" spans="1:71" x14ac:dyDescent="0.2">
      <c r="A8" s="8" t="s">
        <v>1344</v>
      </c>
      <c r="B8" s="215" t="s">
        <v>1345</v>
      </c>
      <c r="C8" s="241"/>
      <c r="D8" s="241"/>
      <c r="E8" s="241"/>
      <c r="F8" s="241"/>
      <c r="G8" s="242"/>
      <c r="H8" s="215" t="s">
        <v>1346</v>
      </c>
      <c r="I8" s="241"/>
      <c r="J8" s="241"/>
      <c r="K8" s="242"/>
      <c r="L8" s="215" t="s">
        <v>1347</v>
      </c>
      <c r="M8" s="241"/>
      <c r="N8" s="241"/>
      <c r="O8" s="242"/>
      <c r="P8" s="215" t="s">
        <v>1348</v>
      </c>
      <c r="Q8" s="241"/>
      <c r="R8" s="241"/>
      <c r="S8" s="241"/>
      <c r="T8" s="241"/>
      <c r="U8" s="242"/>
      <c r="V8" s="215" t="s">
        <v>1349</v>
      </c>
      <c r="W8" s="241"/>
      <c r="X8" s="241"/>
      <c r="Y8" s="241"/>
      <c r="Z8" s="241"/>
      <c r="AA8" s="242"/>
      <c r="AB8" s="215" t="s">
        <v>1350</v>
      </c>
      <c r="AC8" s="241"/>
      <c r="AD8" s="241"/>
      <c r="AE8" s="242"/>
      <c r="AF8" s="215" t="s">
        <v>1351</v>
      </c>
      <c r="AG8" s="241"/>
      <c r="AH8" s="241"/>
      <c r="AI8" s="242"/>
      <c r="AJ8" s="215" t="s">
        <v>1352</v>
      </c>
      <c r="AK8" s="241"/>
      <c r="AL8" s="241"/>
      <c r="AM8" s="242"/>
      <c r="AN8" s="215" t="s">
        <v>1353</v>
      </c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2"/>
      <c r="AZ8" s="215" t="s">
        <v>1354</v>
      </c>
      <c r="BA8" s="241"/>
      <c r="BB8" s="241"/>
      <c r="BC8" s="242"/>
      <c r="BD8" s="215" t="s">
        <v>1355</v>
      </c>
      <c r="BE8" s="241"/>
      <c r="BF8" s="241"/>
      <c r="BG8" s="242"/>
      <c r="BH8" s="215" t="s">
        <v>1356</v>
      </c>
      <c r="BI8" s="241"/>
      <c r="BJ8" s="241"/>
      <c r="BK8" s="242"/>
      <c r="BL8" s="215" t="s">
        <v>1357</v>
      </c>
      <c r="BM8" s="242"/>
      <c r="BN8" s="215" t="s">
        <v>1358</v>
      </c>
      <c r="BO8" s="241"/>
      <c r="BP8" s="241"/>
      <c r="BQ8" s="242"/>
      <c r="BR8" s="215" t="s">
        <v>1359</v>
      </c>
      <c r="BS8" s="242"/>
    </row>
    <row r="9" spans="1:71" x14ac:dyDescent="0.2">
      <c r="A9" s="6" t="s">
        <v>1360</v>
      </c>
      <c r="B9" s="278" t="s">
        <v>1361</v>
      </c>
      <c r="C9" s="279"/>
      <c r="D9" s="279"/>
      <c r="E9" s="279"/>
      <c r="F9" s="279"/>
      <c r="G9" s="240"/>
      <c r="H9" s="278" t="s">
        <v>1362</v>
      </c>
      <c r="I9" s="279"/>
      <c r="J9" s="279"/>
      <c r="K9" s="280"/>
      <c r="L9" s="278" t="s">
        <v>1363</v>
      </c>
      <c r="M9" s="279"/>
      <c r="N9" s="279"/>
      <c r="O9" s="280"/>
      <c r="P9" s="278" t="s">
        <v>1364</v>
      </c>
      <c r="Q9" s="279"/>
      <c r="R9" s="279"/>
      <c r="S9" s="279"/>
      <c r="T9" s="279"/>
      <c r="U9" s="280"/>
      <c r="V9" s="278" t="s">
        <v>1365</v>
      </c>
      <c r="W9" s="279"/>
      <c r="X9" s="279"/>
      <c r="Y9" s="279"/>
      <c r="Z9" s="279"/>
      <c r="AA9" s="280"/>
      <c r="AB9" s="370" t="s">
        <v>1366</v>
      </c>
      <c r="AC9" s="239"/>
      <c r="AD9" s="239"/>
      <c r="AE9" s="240"/>
      <c r="AF9" s="370" t="s">
        <v>1367</v>
      </c>
      <c r="AG9" s="239"/>
      <c r="AH9" s="239"/>
      <c r="AI9" s="240"/>
      <c r="AJ9" s="370" t="s">
        <v>1368</v>
      </c>
      <c r="AK9" s="239"/>
      <c r="AL9" s="239"/>
      <c r="AM9" s="240"/>
      <c r="AN9" s="278" t="s">
        <v>1369</v>
      </c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80"/>
      <c r="AZ9" s="370" t="s">
        <v>1370</v>
      </c>
      <c r="BA9" s="239"/>
      <c r="BB9" s="239"/>
      <c r="BC9" s="240"/>
      <c r="BD9" s="370" t="s">
        <v>1371</v>
      </c>
      <c r="BE9" s="239"/>
      <c r="BF9" s="239"/>
      <c r="BG9" s="240"/>
      <c r="BH9" s="370" t="s">
        <v>1372</v>
      </c>
      <c r="BI9" s="239"/>
      <c r="BJ9" s="239"/>
      <c r="BK9" s="240"/>
      <c r="BL9" s="278" t="s">
        <v>1373</v>
      </c>
      <c r="BM9" s="240"/>
      <c r="BN9" s="370" t="s">
        <v>1374</v>
      </c>
      <c r="BO9" s="239"/>
      <c r="BP9" s="239"/>
      <c r="BQ9" s="240"/>
      <c r="BR9" s="409" t="s">
        <v>1375</v>
      </c>
      <c r="BS9" s="280"/>
    </row>
    <row r="10" spans="1:71" x14ac:dyDescent="0.2">
      <c r="A10" s="8" t="s">
        <v>1376</v>
      </c>
      <c r="B10" s="215" t="s">
        <v>1377</v>
      </c>
      <c r="C10" s="241"/>
      <c r="D10" s="241"/>
      <c r="E10" s="241"/>
      <c r="F10" s="241"/>
      <c r="G10" s="242"/>
      <c r="H10" s="215" t="s">
        <v>1378</v>
      </c>
      <c r="I10" s="241"/>
      <c r="J10" s="241"/>
      <c r="K10" s="242"/>
      <c r="L10" s="215" t="s">
        <v>1379</v>
      </c>
      <c r="M10" s="241"/>
      <c r="N10" s="241"/>
      <c r="O10" s="242"/>
      <c r="P10" s="215" t="s">
        <v>1380</v>
      </c>
      <c r="Q10" s="241"/>
      <c r="R10" s="241"/>
      <c r="S10" s="241"/>
      <c r="T10" s="241"/>
      <c r="U10" s="242"/>
      <c r="V10" s="215" t="s">
        <v>1381</v>
      </c>
      <c r="W10" s="241"/>
      <c r="X10" s="241"/>
      <c r="Y10" s="241"/>
      <c r="Z10" s="241"/>
      <c r="AA10" s="242"/>
      <c r="AB10" s="215" t="s">
        <v>1382</v>
      </c>
      <c r="AC10" s="241"/>
      <c r="AD10" s="241"/>
      <c r="AE10" s="242"/>
      <c r="AF10" s="215" t="s">
        <v>1383</v>
      </c>
      <c r="AG10" s="241"/>
      <c r="AH10" s="241"/>
      <c r="AI10" s="242"/>
      <c r="AJ10" s="215" t="s">
        <v>1384</v>
      </c>
      <c r="AK10" s="241"/>
      <c r="AL10" s="241"/>
      <c r="AM10" s="242"/>
      <c r="AN10" s="215" t="s">
        <v>1385</v>
      </c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2"/>
      <c r="AZ10" s="215" t="s">
        <v>1386</v>
      </c>
      <c r="BA10" s="241"/>
      <c r="BB10" s="241"/>
      <c r="BC10" s="242"/>
      <c r="BD10" s="215" t="s">
        <v>1387</v>
      </c>
      <c r="BE10" s="241"/>
      <c r="BF10" s="241"/>
      <c r="BG10" s="242"/>
      <c r="BH10" s="215" t="s">
        <v>1388</v>
      </c>
      <c r="BI10" s="241"/>
      <c r="BJ10" s="241"/>
      <c r="BK10" s="242"/>
      <c r="BL10" s="215" t="s">
        <v>1389</v>
      </c>
      <c r="BM10" s="242"/>
      <c r="BN10" s="215" t="s">
        <v>1390</v>
      </c>
      <c r="BO10" s="241"/>
      <c r="BP10" s="241"/>
      <c r="BQ10" s="242"/>
      <c r="BR10" s="215" t="s">
        <v>1391</v>
      </c>
      <c r="BS10" s="242"/>
    </row>
    <row r="11" spans="1:71" ht="14.25" x14ac:dyDescent="0.2">
      <c r="A11" s="6" t="s">
        <v>1392</v>
      </c>
      <c r="B11" s="225">
        <v>1587</v>
      </c>
      <c r="C11" s="239"/>
      <c r="D11" s="239"/>
      <c r="E11" s="239"/>
      <c r="F11" s="239"/>
      <c r="G11" s="240"/>
      <c r="H11" s="225">
        <v>1598</v>
      </c>
      <c r="I11" s="239"/>
      <c r="J11" s="239"/>
      <c r="K11" s="240"/>
      <c r="L11" s="225">
        <v>1598</v>
      </c>
      <c r="M11" s="239"/>
      <c r="N11" s="239"/>
      <c r="O11" s="240"/>
      <c r="P11" s="225">
        <v>1560</v>
      </c>
      <c r="Q11" s="239"/>
      <c r="R11" s="239"/>
      <c r="S11" s="239"/>
      <c r="T11" s="239"/>
      <c r="U11" s="240"/>
      <c r="V11" s="225">
        <v>1560</v>
      </c>
      <c r="W11" s="239"/>
      <c r="X11" s="239"/>
      <c r="Y11" s="239"/>
      <c r="Z11" s="239"/>
      <c r="AA11" s="240"/>
      <c r="AB11" s="225">
        <v>1560</v>
      </c>
      <c r="AC11" s="239"/>
      <c r="AD11" s="239"/>
      <c r="AE11" s="240"/>
      <c r="AF11" s="225">
        <v>1560</v>
      </c>
      <c r="AG11" s="239"/>
      <c r="AH11" s="239"/>
      <c r="AI11" s="240"/>
      <c r="AJ11" s="225">
        <v>1560</v>
      </c>
      <c r="AK11" s="239"/>
      <c r="AL11" s="239"/>
      <c r="AM11" s="240"/>
      <c r="AN11" s="225">
        <v>1560</v>
      </c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40"/>
      <c r="AZ11" s="225">
        <v>1560</v>
      </c>
      <c r="BA11" s="239"/>
      <c r="BB11" s="239"/>
      <c r="BC11" s="240"/>
      <c r="BD11" s="225">
        <v>1560</v>
      </c>
      <c r="BE11" s="239"/>
      <c r="BF11" s="239"/>
      <c r="BG11" s="240"/>
      <c r="BH11" s="225">
        <v>1560</v>
      </c>
      <c r="BI11" s="239"/>
      <c r="BJ11" s="239"/>
      <c r="BK11" s="240"/>
      <c r="BL11" s="225">
        <v>1560</v>
      </c>
      <c r="BM11" s="240"/>
      <c r="BN11" s="225">
        <v>1560</v>
      </c>
      <c r="BO11" s="239"/>
      <c r="BP11" s="239"/>
      <c r="BQ11" s="240"/>
      <c r="BR11" s="225" t="s">
        <v>1393</v>
      </c>
      <c r="BS11" s="240"/>
    </row>
    <row r="12" spans="1:71" x14ac:dyDescent="0.2">
      <c r="A12" s="8" t="s">
        <v>1394</v>
      </c>
      <c r="B12" s="307" t="s">
        <v>1395</v>
      </c>
      <c r="C12" s="308"/>
      <c r="D12" s="308"/>
      <c r="E12" s="308"/>
      <c r="F12" s="308"/>
      <c r="G12" s="312"/>
      <c r="H12" s="307" t="s">
        <v>1396</v>
      </c>
      <c r="I12" s="308"/>
      <c r="J12" s="308"/>
      <c r="K12" s="312"/>
      <c r="L12" s="307" t="s">
        <v>1397</v>
      </c>
      <c r="M12" s="308"/>
      <c r="N12" s="308"/>
      <c r="O12" s="312"/>
      <c r="P12" s="215" t="s">
        <v>1398</v>
      </c>
      <c r="Q12" s="241"/>
      <c r="R12" s="241"/>
      <c r="S12" s="241"/>
      <c r="T12" s="241"/>
      <c r="U12" s="242"/>
      <c r="V12" s="215" t="s">
        <v>1399</v>
      </c>
      <c r="W12" s="241"/>
      <c r="X12" s="241"/>
      <c r="Y12" s="241"/>
      <c r="Z12" s="241"/>
      <c r="AA12" s="242"/>
      <c r="AB12" s="215" t="s">
        <v>1400</v>
      </c>
      <c r="AC12" s="241"/>
      <c r="AD12" s="241"/>
      <c r="AE12" s="242"/>
      <c r="AF12" s="215" t="s">
        <v>1401</v>
      </c>
      <c r="AG12" s="241"/>
      <c r="AH12" s="241"/>
      <c r="AI12" s="242"/>
      <c r="AJ12" s="215" t="s">
        <v>1402</v>
      </c>
      <c r="AK12" s="241"/>
      <c r="AL12" s="241"/>
      <c r="AM12" s="242"/>
      <c r="AN12" s="215" t="s">
        <v>1403</v>
      </c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2"/>
      <c r="AZ12" s="215" t="s">
        <v>1404</v>
      </c>
      <c r="BA12" s="241"/>
      <c r="BB12" s="241"/>
      <c r="BC12" s="242"/>
      <c r="BD12" s="215" t="s">
        <v>1405</v>
      </c>
      <c r="BE12" s="241"/>
      <c r="BF12" s="241"/>
      <c r="BG12" s="242"/>
      <c r="BH12" s="215" t="s">
        <v>1406</v>
      </c>
      <c r="BI12" s="241"/>
      <c r="BJ12" s="241"/>
      <c r="BK12" s="242"/>
      <c r="BL12" s="215" t="s">
        <v>1407</v>
      </c>
      <c r="BM12" s="242"/>
      <c r="BN12" s="215" t="s">
        <v>1408</v>
      </c>
      <c r="BO12" s="241"/>
      <c r="BP12" s="241"/>
      <c r="BQ12" s="242"/>
      <c r="BR12" s="215" t="s">
        <v>1409</v>
      </c>
      <c r="BS12" s="242"/>
    </row>
    <row r="13" spans="1:71" x14ac:dyDescent="0.2">
      <c r="A13" s="6" t="s">
        <v>1410</v>
      </c>
      <c r="B13" s="225" t="s">
        <v>1411</v>
      </c>
      <c r="C13" s="239"/>
      <c r="D13" s="239"/>
      <c r="E13" s="239"/>
      <c r="F13" s="239"/>
      <c r="G13" s="240"/>
      <c r="H13" s="225" t="s">
        <v>1412</v>
      </c>
      <c r="I13" s="239"/>
      <c r="J13" s="239"/>
      <c r="K13" s="240"/>
      <c r="L13" s="225" t="s">
        <v>1413</v>
      </c>
      <c r="M13" s="239"/>
      <c r="N13" s="239"/>
      <c r="O13" s="240"/>
      <c r="P13" s="225" t="s">
        <v>1414</v>
      </c>
      <c r="Q13" s="239"/>
      <c r="R13" s="239"/>
      <c r="S13" s="239"/>
      <c r="T13" s="239"/>
      <c r="U13" s="240"/>
      <c r="V13" s="225" t="s">
        <v>1415</v>
      </c>
      <c r="W13" s="239"/>
      <c r="X13" s="239"/>
      <c r="Y13" s="239"/>
      <c r="Z13" s="239"/>
      <c r="AA13" s="240"/>
      <c r="AB13" s="225" t="s">
        <v>1416</v>
      </c>
      <c r="AC13" s="239"/>
      <c r="AD13" s="239"/>
      <c r="AE13" s="240"/>
      <c r="AF13" s="225" t="s">
        <v>1417</v>
      </c>
      <c r="AG13" s="239"/>
      <c r="AH13" s="239"/>
      <c r="AI13" s="240"/>
      <c r="AJ13" s="225" t="s">
        <v>1418</v>
      </c>
      <c r="AK13" s="239"/>
      <c r="AL13" s="239"/>
      <c r="AM13" s="240"/>
      <c r="AN13" s="225" t="s">
        <v>1419</v>
      </c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40"/>
      <c r="AZ13" s="225" t="s">
        <v>1420</v>
      </c>
      <c r="BA13" s="239"/>
      <c r="BB13" s="239"/>
      <c r="BC13" s="240"/>
      <c r="BD13" s="225" t="s">
        <v>1421</v>
      </c>
      <c r="BE13" s="239"/>
      <c r="BF13" s="239"/>
      <c r="BG13" s="240"/>
      <c r="BH13" s="225" t="s">
        <v>1422</v>
      </c>
      <c r="BI13" s="239"/>
      <c r="BJ13" s="239"/>
      <c r="BK13" s="240"/>
      <c r="BL13" s="225" t="s">
        <v>1423</v>
      </c>
      <c r="BM13" s="240"/>
      <c r="BN13" s="225" t="s">
        <v>1424</v>
      </c>
      <c r="BO13" s="239"/>
      <c r="BP13" s="239"/>
      <c r="BQ13" s="240"/>
      <c r="BR13" s="225" t="s">
        <v>1425</v>
      </c>
      <c r="BS13" s="240"/>
    </row>
    <row r="14" spans="1:71" x14ac:dyDescent="0.2">
      <c r="A14" s="8" t="s">
        <v>1426</v>
      </c>
      <c r="B14" s="215" t="s">
        <v>1427</v>
      </c>
      <c r="C14" s="241"/>
      <c r="D14" s="241"/>
      <c r="E14" s="241"/>
      <c r="F14" s="241"/>
      <c r="G14" s="242"/>
      <c r="H14" s="215" t="s">
        <v>1428</v>
      </c>
      <c r="I14" s="241"/>
      <c r="J14" s="241"/>
      <c r="K14" s="242"/>
      <c r="L14" s="215" t="s">
        <v>1429</v>
      </c>
      <c r="M14" s="241"/>
      <c r="N14" s="241"/>
      <c r="O14" s="242"/>
      <c r="P14" s="215" t="s">
        <v>1430</v>
      </c>
      <c r="Q14" s="241"/>
      <c r="R14" s="241"/>
      <c r="S14" s="241"/>
      <c r="T14" s="241"/>
      <c r="U14" s="242"/>
      <c r="V14" s="215" t="s">
        <v>1431</v>
      </c>
      <c r="W14" s="241"/>
      <c r="X14" s="241"/>
      <c r="Y14" s="241"/>
      <c r="Z14" s="241"/>
      <c r="AA14" s="242"/>
      <c r="AB14" s="215" t="s">
        <v>1432</v>
      </c>
      <c r="AC14" s="241"/>
      <c r="AD14" s="241"/>
      <c r="AE14" s="242"/>
      <c r="AF14" s="215" t="s">
        <v>1433</v>
      </c>
      <c r="AG14" s="241"/>
      <c r="AH14" s="241"/>
      <c r="AI14" s="242"/>
      <c r="AJ14" s="215" t="s">
        <v>1434</v>
      </c>
      <c r="AK14" s="241"/>
      <c r="AL14" s="241"/>
      <c r="AM14" s="242"/>
      <c r="AN14" s="215" t="s">
        <v>1435</v>
      </c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2"/>
      <c r="AZ14" s="215" t="s">
        <v>1436</v>
      </c>
      <c r="BA14" s="241"/>
      <c r="BB14" s="241"/>
      <c r="BC14" s="242"/>
      <c r="BD14" s="215" t="s">
        <v>1437</v>
      </c>
      <c r="BE14" s="241"/>
      <c r="BF14" s="241"/>
      <c r="BG14" s="242"/>
      <c r="BH14" s="215" t="s">
        <v>1438</v>
      </c>
      <c r="BI14" s="241"/>
      <c r="BJ14" s="241"/>
      <c r="BK14" s="242"/>
      <c r="BL14" s="215" t="s">
        <v>1439</v>
      </c>
      <c r="BM14" s="242"/>
      <c r="BN14" s="215" t="s">
        <v>1440</v>
      </c>
      <c r="BO14" s="241"/>
      <c r="BP14" s="241"/>
      <c r="BQ14" s="242"/>
      <c r="BR14" s="215" t="s">
        <v>1441</v>
      </c>
      <c r="BS14" s="242"/>
    </row>
    <row r="15" spans="1:71" x14ac:dyDescent="0.2">
      <c r="A15" s="6" t="s">
        <v>1442</v>
      </c>
      <c r="B15" s="225" t="s">
        <v>1443</v>
      </c>
      <c r="C15" s="239"/>
      <c r="D15" s="239"/>
      <c r="E15" s="239"/>
      <c r="F15" s="239"/>
      <c r="G15" s="240"/>
      <c r="H15" s="225" t="s">
        <v>1444</v>
      </c>
      <c r="I15" s="239"/>
      <c r="J15" s="239"/>
      <c r="K15" s="240"/>
      <c r="L15" s="225" t="s">
        <v>1445</v>
      </c>
      <c r="M15" s="239"/>
      <c r="N15" s="239"/>
      <c r="O15" s="240"/>
      <c r="P15" s="225" t="s">
        <v>1446</v>
      </c>
      <c r="Q15" s="239"/>
      <c r="R15" s="239"/>
      <c r="S15" s="239"/>
      <c r="T15" s="239"/>
      <c r="U15" s="240"/>
      <c r="V15" s="225" t="s">
        <v>1447</v>
      </c>
      <c r="W15" s="239"/>
      <c r="X15" s="239"/>
      <c r="Y15" s="239"/>
      <c r="Z15" s="239"/>
      <c r="AA15" s="240"/>
      <c r="AB15" s="225" t="s">
        <v>1448</v>
      </c>
      <c r="AC15" s="239"/>
      <c r="AD15" s="239"/>
      <c r="AE15" s="240"/>
      <c r="AF15" s="225" t="s">
        <v>1449</v>
      </c>
      <c r="AG15" s="239"/>
      <c r="AH15" s="239"/>
      <c r="AI15" s="240"/>
      <c r="AJ15" s="225" t="s">
        <v>1450</v>
      </c>
      <c r="AK15" s="239"/>
      <c r="AL15" s="239"/>
      <c r="AM15" s="240"/>
      <c r="AN15" s="225" t="s">
        <v>1451</v>
      </c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40"/>
      <c r="AZ15" s="225" t="s">
        <v>1452</v>
      </c>
      <c r="BA15" s="239"/>
      <c r="BB15" s="239"/>
      <c r="BC15" s="240"/>
      <c r="BD15" s="225" t="s">
        <v>1453</v>
      </c>
      <c r="BE15" s="239"/>
      <c r="BF15" s="239"/>
      <c r="BG15" s="240"/>
      <c r="BH15" s="225" t="s">
        <v>1454</v>
      </c>
      <c r="BI15" s="239"/>
      <c r="BJ15" s="239"/>
      <c r="BK15" s="240"/>
      <c r="BL15" s="225" t="s">
        <v>1455</v>
      </c>
      <c r="BM15" s="240"/>
      <c r="BN15" s="225" t="s">
        <v>1456</v>
      </c>
      <c r="BO15" s="239"/>
      <c r="BP15" s="239"/>
      <c r="BQ15" s="240"/>
      <c r="BR15" s="225" t="s">
        <v>1457</v>
      </c>
      <c r="BS15" s="240"/>
    </row>
    <row r="16" spans="1:71" x14ac:dyDescent="0.2">
      <c r="A16" s="8" t="s">
        <v>1458</v>
      </c>
      <c r="B16" s="215" t="s">
        <v>1459</v>
      </c>
      <c r="C16" s="241"/>
      <c r="D16" s="241"/>
      <c r="E16" s="241"/>
      <c r="F16" s="241"/>
      <c r="G16" s="242"/>
      <c r="H16" s="215" t="s">
        <v>1460</v>
      </c>
      <c r="I16" s="241"/>
      <c r="J16" s="241"/>
      <c r="K16" s="242"/>
      <c r="L16" s="215" t="s">
        <v>1461</v>
      </c>
      <c r="M16" s="241"/>
      <c r="N16" s="241"/>
      <c r="O16" s="242"/>
      <c r="P16" s="215" t="s">
        <v>1462</v>
      </c>
      <c r="Q16" s="241"/>
      <c r="R16" s="241"/>
      <c r="S16" s="241"/>
      <c r="T16" s="241"/>
      <c r="U16" s="242"/>
      <c r="V16" s="215" t="s">
        <v>1463</v>
      </c>
      <c r="W16" s="241"/>
      <c r="X16" s="241"/>
      <c r="Y16" s="241"/>
      <c r="Z16" s="241"/>
      <c r="AA16" s="242"/>
      <c r="AB16" s="215" t="s">
        <v>1464</v>
      </c>
      <c r="AC16" s="241"/>
      <c r="AD16" s="241"/>
      <c r="AE16" s="242"/>
      <c r="AF16" s="215" t="s">
        <v>1465</v>
      </c>
      <c r="AG16" s="241"/>
      <c r="AH16" s="241"/>
      <c r="AI16" s="242"/>
      <c r="AJ16" s="215" t="s">
        <v>1466</v>
      </c>
      <c r="AK16" s="241"/>
      <c r="AL16" s="241"/>
      <c r="AM16" s="242"/>
      <c r="AN16" s="215" t="s">
        <v>1467</v>
      </c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2"/>
      <c r="AZ16" s="215" t="s">
        <v>1468</v>
      </c>
      <c r="BA16" s="241"/>
      <c r="BB16" s="241"/>
      <c r="BC16" s="242"/>
      <c r="BD16" s="215" t="s">
        <v>1469</v>
      </c>
      <c r="BE16" s="241"/>
      <c r="BF16" s="241"/>
      <c r="BG16" s="242"/>
      <c r="BH16" s="215" t="s">
        <v>1470</v>
      </c>
      <c r="BI16" s="241"/>
      <c r="BJ16" s="241"/>
      <c r="BK16" s="242"/>
      <c r="BL16" s="215" t="s">
        <v>1471</v>
      </c>
      <c r="BM16" s="242"/>
      <c r="BN16" s="215" t="s">
        <v>1472</v>
      </c>
      <c r="BO16" s="241"/>
      <c r="BP16" s="241"/>
      <c r="BQ16" s="242"/>
      <c r="BR16" s="215" t="s">
        <v>1473</v>
      </c>
      <c r="BS16" s="242"/>
    </row>
    <row r="17" spans="1:71" ht="13.5" thickBot="1" x14ac:dyDescent="0.25">
      <c r="A17" s="6" t="s">
        <v>1474</v>
      </c>
      <c r="B17" s="225" t="s">
        <v>1475</v>
      </c>
      <c r="C17" s="239"/>
      <c r="D17" s="239"/>
      <c r="E17" s="239"/>
      <c r="F17" s="239"/>
      <c r="G17" s="240"/>
      <c r="H17" s="243" t="s">
        <v>1476</v>
      </c>
      <c r="I17" s="244"/>
      <c r="J17" s="244"/>
      <c r="K17" s="245"/>
      <c r="L17" s="243" t="s">
        <v>1477</v>
      </c>
      <c r="M17" s="244"/>
      <c r="N17" s="244"/>
      <c r="O17" s="245"/>
      <c r="P17" s="243" t="s">
        <v>1478</v>
      </c>
      <c r="Q17" s="244"/>
      <c r="R17" s="244"/>
      <c r="S17" s="244"/>
      <c r="T17" s="244"/>
      <c r="U17" s="245"/>
      <c r="V17" s="243" t="s">
        <v>1479</v>
      </c>
      <c r="W17" s="244"/>
      <c r="X17" s="244"/>
      <c r="Y17" s="244"/>
      <c r="Z17" s="244"/>
      <c r="AA17" s="245"/>
      <c r="AB17" s="243" t="s">
        <v>1480</v>
      </c>
      <c r="AC17" s="244"/>
      <c r="AD17" s="244"/>
      <c r="AE17" s="245"/>
      <c r="AF17" s="243" t="s">
        <v>1481</v>
      </c>
      <c r="AG17" s="244"/>
      <c r="AH17" s="244"/>
      <c r="AI17" s="245"/>
      <c r="AJ17" s="243" t="s">
        <v>1482</v>
      </c>
      <c r="AK17" s="244"/>
      <c r="AL17" s="244"/>
      <c r="AM17" s="245"/>
      <c r="AN17" s="243" t="s">
        <v>1483</v>
      </c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5"/>
      <c r="AZ17" s="243" t="s">
        <v>1484</v>
      </c>
      <c r="BA17" s="244"/>
      <c r="BB17" s="244"/>
      <c r="BC17" s="245"/>
      <c r="BD17" s="243" t="s">
        <v>1485</v>
      </c>
      <c r="BE17" s="244"/>
      <c r="BF17" s="244"/>
      <c r="BG17" s="245"/>
      <c r="BH17" s="243" t="s">
        <v>1486</v>
      </c>
      <c r="BI17" s="244"/>
      <c r="BJ17" s="244"/>
      <c r="BK17" s="245"/>
      <c r="BL17" s="225" t="s">
        <v>1487</v>
      </c>
      <c r="BM17" s="240"/>
      <c r="BN17" s="243" t="s">
        <v>1488</v>
      </c>
      <c r="BO17" s="244"/>
      <c r="BP17" s="244"/>
      <c r="BQ17" s="245"/>
      <c r="BR17" s="243" t="s">
        <v>1489</v>
      </c>
      <c r="BS17" s="245"/>
    </row>
    <row r="18" spans="1:71" x14ac:dyDescent="0.2">
      <c r="A18" s="12" t="s">
        <v>1490</v>
      </c>
      <c r="B18" s="219" t="s">
        <v>1491</v>
      </c>
      <c r="C18" s="233"/>
      <c r="D18" s="233"/>
      <c r="E18" s="233"/>
      <c r="F18" s="233"/>
      <c r="G18" s="234"/>
      <c r="H18" s="219" t="s">
        <v>1492</v>
      </c>
      <c r="I18" s="233"/>
      <c r="J18" s="233"/>
      <c r="K18" s="234"/>
      <c r="L18" s="219" t="s">
        <v>1493</v>
      </c>
      <c r="M18" s="233"/>
      <c r="N18" s="233"/>
      <c r="O18" s="234"/>
      <c r="P18" s="219" t="s">
        <v>1494</v>
      </c>
      <c r="Q18" s="233"/>
      <c r="R18" s="233"/>
      <c r="S18" s="233"/>
      <c r="T18" s="233"/>
      <c r="U18" s="234"/>
      <c r="V18" s="219" t="s">
        <v>1495</v>
      </c>
      <c r="W18" s="233"/>
      <c r="X18" s="233"/>
      <c r="Y18" s="233"/>
      <c r="Z18" s="233"/>
      <c r="AA18" s="234"/>
      <c r="AB18" s="219" t="s">
        <v>1496</v>
      </c>
      <c r="AC18" s="233"/>
      <c r="AD18" s="233"/>
      <c r="AE18" s="234"/>
      <c r="AF18" s="219" t="s">
        <v>1497</v>
      </c>
      <c r="AG18" s="233"/>
      <c r="AH18" s="233"/>
      <c r="AI18" s="234"/>
      <c r="AJ18" s="219" t="s">
        <v>1498</v>
      </c>
      <c r="AK18" s="233"/>
      <c r="AL18" s="233"/>
      <c r="AM18" s="234"/>
      <c r="AN18" s="219" t="s">
        <v>1499</v>
      </c>
      <c r="AO18" s="233"/>
      <c r="AP18" s="233"/>
      <c r="AQ18" s="234"/>
      <c r="AR18" s="219" t="s">
        <v>1500</v>
      </c>
      <c r="AS18" s="233"/>
      <c r="AT18" s="233"/>
      <c r="AU18" s="234"/>
      <c r="AV18" s="219" t="s">
        <v>1501</v>
      </c>
      <c r="AW18" s="233"/>
      <c r="AX18" s="233"/>
      <c r="AY18" s="234"/>
      <c r="AZ18" s="219" t="s">
        <v>1502</v>
      </c>
      <c r="BA18" s="233"/>
      <c r="BB18" s="233"/>
      <c r="BC18" s="234"/>
      <c r="BD18" s="219" t="s">
        <v>1503</v>
      </c>
      <c r="BE18" s="233"/>
      <c r="BF18" s="233"/>
      <c r="BG18" s="234"/>
      <c r="BH18" s="219" t="s">
        <v>1504</v>
      </c>
      <c r="BI18" s="233"/>
      <c r="BJ18" s="233"/>
      <c r="BK18" s="234"/>
      <c r="BL18" s="261" t="s">
        <v>1505</v>
      </c>
      <c r="BM18" s="263"/>
      <c r="BN18" s="219" t="s">
        <v>1506</v>
      </c>
      <c r="BO18" s="233"/>
      <c r="BP18" s="233"/>
      <c r="BQ18" s="234"/>
      <c r="BR18" s="261" t="s">
        <v>1507</v>
      </c>
      <c r="BS18" s="263"/>
    </row>
    <row r="19" spans="1:71" x14ac:dyDescent="0.2">
      <c r="A19" s="16" t="s">
        <v>1508</v>
      </c>
      <c r="B19" s="225">
        <v>6.64</v>
      </c>
      <c r="C19" s="239"/>
      <c r="D19" s="239"/>
      <c r="E19" s="239">
        <v>6.85</v>
      </c>
      <c r="F19" s="239"/>
      <c r="G19" s="240"/>
      <c r="H19" s="246">
        <v>6.6399930747922404</v>
      </c>
      <c r="I19" s="247"/>
      <c r="J19" s="247">
        <v>6.8490997229916903</v>
      </c>
      <c r="K19" s="248"/>
      <c r="L19" s="246">
        <v>6.9</v>
      </c>
      <c r="M19" s="247"/>
      <c r="N19" s="247"/>
      <c r="O19" s="248"/>
      <c r="P19" s="246">
        <v>7.8224513338139863</v>
      </c>
      <c r="Q19" s="247"/>
      <c r="R19" s="247"/>
      <c r="S19" s="247">
        <v>8.0853568853640958</v>
      </c>
      <c r="T19" s="247"/>
      <c r="U19" s="248"/>
      <c r="V19" s="246">
        <v>7.8224513338139863</v>
      </c>
      <c r="W19" s="247"/>
      <c r="X19" s="247"/>
      <c r="Y19" s="247">
        <v>8.0853568853640958</v>
      </c>
      <c r="Z19" s="247"/>
      <c r="AA19" s="248"/>
      <c r="AB19" s="246">
        <v>8.0552779836916244</v>
      </c>
      <c r="AC19" s="247"/>
      <c r="AD19" s="247">
        <v>8.31</v>
      </c>
      <c r="AE19" s="248"/>
      <c r="AF19" s="246">
        <v>8.0552779836916244</v>
      </c>
      <c r="AG19" s="247"/>
      <c r="AH19" s="247">
        <v>8.31</v>
      </c>
      <c r="AI19" s="248"/>
      <c r="AJ19" s="246">
        <v>8.1</v>
      </c>
      <c r="AK19" s="247"/>
      <c r="AL19" s="247"/>
      <c r="AM19" s="248"/>
      <c r="AN19" s="246">
        <v>8.0552779836916244</v>
      </c>
      <c r="AO19" s="247"/>
      <c r="AP19" s="247">
        <v>8.31</v>
      </c>
      <c r="AQ19" s="248"/>
      <c r="AR19" s="246">
        <v>8.0552779836916244</v>
      </c>
      <c r="AS19" s="247"/>
      <c r="AT19" s="247">
        <v>8.31</v>
      </c>
      <c r="AU19" s="248"/>
      <c r="AV19" s="246">
        <v>7.8642437232088191</v>
      </c>
      <c r="AW19" s="247"/>
      <c r="AX19" s="247"/>
      <c r="AY19" s="248"/>
      <c r="AZ19" s="246">
        <v>8.1</v>
      </c>
      <c r="BA19" s="247"/>
      <c r="BB19" s="247"/>
      <c r="BC19" s="248"/>
      <c r="BD19" s="246">
        <v>8.1</v>
      </c>
      <c r="BE19" s="247"/>
      <c r="BF19" s="247"/>
      <c r="BG19" s="248"/>
      <c r="BH19" s="246">
        <v>6.8</v>
      </c>
      <c r="BI19" s="247"/>
      <c r="BJ19" s="247"/>
      <c r="BK19" s="248"/>
      <c r="BL19" s="45">
        <v>8.0552779836916244</v>
      </c>
      <c r="BM19" s="43">
        <v>8.31</v>
      </c>
      <c r="BN19" s="246">
        <v>8.1</v>
      </c>
      <c r="BO19" s="247"/>
      <c r="BP19" s="247"/>
      <c r="BQ19" s="248"/>
      <c r="BR19" s="385">
        <v>12.07</v>
      </c>
      <c r="BS19" s="248"/>
    </row>
    <row r="20" spans="1:71" x14ac:dyDescent="0.2">
      <c r="A20" s="15" t="s">
        <v>1509</v>
      </c>
      <c r="B20" s="215">
        <v>12.29</v>
      </c>
      <c r="C20" s="241"/>
      <c r="D20" s="241"/>
      <c r="E20" s="241">
        <v>12.68</v>
      </c>
      <c r="F20" s="241"/>
      <c r="G20" s="242"/>
      <c r="H20" s="367">
        <v>12.2882988721805</v>
      </c>
      <c r="I20" s="368"/>
      <c r="J20" s="368">
        <v>12.6752819548872</v>
      </c>
      <c r="K20" s="369"/>
      <c r="L20" s="367">
        <v>12.7</v>
      </c>
      <c r="M20" s="368"/>
      <c r="N20" s="368"/>
      <c r="O20" s="369"/>
      <c r="P20" s="367">
        <v>14.476614481409001</v>
      </c>
      <c r="Q20" s="368"/>
      <c r="R20" s="368"/>
      <c r="S20" s="368">
        <v>14.963160469667319</v>
      </c>
      <c r="T20" s="368"/>
      <c r="U20" s="369"/>
      <c r="V20" s="367">
        <v>14.476614481409001</v>
      </c>
      <c r="W20" s="368"/>
      <c r="X20" s="368"/>
      <c r="Y20" s="368">
        <v>14.963160469667319</v>
      </c>
      <c r="Z20" s="368"/>
      <c r="AA20" s="369"/>
      <c r="AB20" s="367">
        <v>14.907494969818911</v>
      </c>
      <c r="AC20" s="368"/>
      <c r="AD20" s="368">
        <v>15.38</v>
      </c>
      <c r="AE20" s="369"/>
      <c r="AF20" s="367">
        <v>14.907494969818911</v>
      </c>
      <c r="AG20" s="368"/>
      <c r="AH20" s="368">
        <v>15.38</v>
      </c>
      <c r="AI20" s="369"/>
      <c r="AJ20" s="367">
        <v>14.9</v>
      </c>
      <c r="AK20" s="368"/>
      <c r="AL20" s="368"/>
      <c r="AM20" s="369"/>
      <c r="AN20" s="367">
        <v>14.907494969818911</v>
      </c>
      <c r="AO20" s="368"/>
      <c r="AP20" s="368">
        <v>15.38</v>
      </c>
      <c r="AQ20" s="369"/>
      <c r="AR20" s="367">
        <v>14.907494969818911</v>
      </c>
      <c r="AS20" s="368"/>
      <c r="AT20" s="368">
        <v>15.38</v>
      </c>
      <c r="AU20" s="369"/>
      <c r="AV20" s="367">
        <v>14.493397887323944</v>
      </c>
      <c r="AW20" s="368"/>
      <c r="AX20" s="368"/>
      <c r="AY20" s="369"/>
      <c r="AZ20" s="367">
        <v>14.9</v>
      </c>
      <c r="BA20" s="368"/>
      <c r="BB20" s="368"/>
      <c r="BC20" s="369"/>
      <c r="BD20" s="367">
        <v>14.9</v>
      </c>
      <c r="BE20" s="368"/>
      <c r="BF20" s="368"/>
      <c r="BG20" s="369"/>
      <c r="BH20" s="367">
        <v>11.7</v>
      </c>
      <c r="BI20" s="368"/>
      <c r="BJ20" s="368"/>
      <c r="BK20" s="369"/>
      <c r="BL20" s="54">
        <v>14.907494969818911</v>
      </c>
      <c r="BM20" s="55">
        <v>15.38</v>
      </c>
      <c r="BN20" s="367">
        <v>15</v>
      </c>
      <c r="BO20" s="368"/>
      <c r="BP20" s="368"/>
      <c r="BQ20" s="369"/>
      <c r="BR20" s="249" t="s">
        <v>1510</v>
      </c>
      <c r="BS20" s="251"/>
    </row>
    <row r="21" spans="1:71" x14ac:dyDescent="0.2">
      <c r="A21" s="16" t="s">
        <v>1511</v>
      </c>
      <c r="B21" s="225">
        <v>17.78</v>
      </c>
      <c r="C21" s="239"/>
      <c r="D21" s="239"/>
      <c r="E21" s="239">
        <v>18.34</v>
      </c>
      <c r="F21" s="239"/>
      <c r="G21" s="240"/>
      <c r="H21" s="246">
        <v>19.838406827880501</v>
      </c>
      <c r="I21" s="247"/>
      <c r="J21" s="247">
        <v>20.463157894736799</v>
      </c>
      <c r="K21" s="248"/>
      <c r="L21" s="246">
        <v>20.5</v>
      </c>
      <c r="M21" s="247"/>
      <c r="N21" s="247"/>
      <c r="O21" s="248"/>
      <c r="P21" s="246">
        <v>23.371255090707145</v>
      </c>
      <c r="Q21" s="247"/>
      <c r="R21" s="247"/>
      <c r="S21" s="247">
        <v>24.156741947426877</v>
      </c>
      <c r="T21" s="247"/>
      <c r="U21" s="248"/>
      <c r="V21" s="246">
        <v>23.371255090707145</v>
      </c>
      <c r="W21" s="247"/>
      <c r="X21" s="247"/>
      <c r="Y21" s="247">
        <v>24.156741947426877</v>
      </c>
      <c r="Z21" s="247"/>
      <c r="AA21" s="248"/>
      <c r="AB21" s="246">
        <v>24.06687476208603</v>
      </c>
      <c r="AC21" s="247"/>
      <c r="AD21" s="247">
        <v>24.82</v>
      </c>
      <c r="AE21" s="248"/>
      <c r="AF21" s="246">
        <v>24.06687476208603</v>
      </c>
      <c r="AG21" s="247"/>
      <c r="AH21" s="247">
        <v>24.82</v>
      </c>
      <c r="AI21" s="248"/>
      <c r="AJ21" s="246">
        <v>25</v>
      </c>
      <c r="AK21" s="247"/>
      <c r="AL21" s="247"/>
      <c r="AM21" s="248"/>
      <c r="AN21" s="246">
        <v>24.06687476208603</v>
      </c>
      <c r="AO21" s="247"/>
      <c r="AP21" s="247">
        <v>24.82</v>
      </c>
      <c r="AQ21" s="248"/>
      <c r="AR21" s="246">
        <v>24.06687476208603</v>
      </c>
      <c r="AS21" s="247"/>
      <c r="AT21" s="247">
        <v>24.82</v>
      </c>
      <c r="AU21" s="248"/>
      <c r="AV21" s="246">
        <v>21.040171762281002</v>
      </c>
      <c r="AW21" s="247"/>
      <c r="AX21" s="247"/>
      <c r="AY21" s="248"/>
      <c r="AZ21" s="246">
        <v>25</v>
      </c>
      <c r="BA21" s="247"/>
      <c r="BB21" s="247"/>
      <c r="BC21" s="248"/>
      <c r="BD21" s="246">
        <v>25</v>
      </c>
      <c r="BE21" s="247"/>
      <c r="BF21" s="247"/>
      <c r="BG21" s="248"/>
      <c r="BH21" s="246">
        <v>18.100000000000001</v>
      </c>
      <c r="BI21" s="247"/>
      <c r="BJ21" s="247"/>
      <c r="BK21" s="248"/>
      <c r="BL21" s="45">
        <v>24.06687476208603</v>
      </c>
      <c r="BM21" s="43">
        <v>24.82</v>
      </c>
      <c r="BN21" s="246">
        <v>22.4</v>
      </c>
      <c r="BO21" s="247"/>
      <c r="BP21" s="247"/>
      <c r="BQ21" s="248"/>
      <c r="BR21" s="246" t="s">
        <v>1512</v>
      </c>
      <c r="BS21" s="248"/>
    </row>
    <row r="22" spans="1:71" x14ac:dyDescent="0.2">
      <c r="A22" s="15" t="s">
        <v>1513</v>
      </c>
      <c r="B22" s="367">
        <v>24.11</v>
      </c>
      <c r="C22" s="368"/>
      <c r="D22" s="368"/>
      <c r="E22" s="241">
        <v>24.87</v>
      </c>
      <c r="F22" s="241"/>
      <c r="G22" s="242"/>
      <c r="H22" s="367">
        <v>27.897759601707001</v>
      </c>
      <c r="I22" s="368"/>
      <c r="J22" s="368">
        <v>28.776315789473699</v>
      </c>
      <c r="K22" s="369"/>
      <c r="L22" s="367">
        <v>28.8</v>
      </c>
      <c r="M22" s="368"/>
      <c r="N22" s="368"/>
      <c r="O22" s="369"/>
      <c r="P22" s="367">
        <v>32.865827471306922</v>
      </c>
      <c r="Q22" s="368"/>
      <c r="R22" s="368"/>
      <c r="S22" s="368">
        <v>33.970418363569046</v>
      </c>
      <c r="T22" s="368"/>
      <c r="U22" s="369"/>
      <c r="V22" s="367">
        <v>32.865827471306922</v>
      </c>
      <c r="W22" s="368"/>
      <c r="X22" s="368"/>
      <c r="Y22" s="368">
        <v>33.970418363569046</v>
      </c>
      <c r="Z22" s="368"/>
      <c r="AA22" s="369"/>
      <c r="AB22" s="367">
        <v>33.844042634183481</v>
      </c>
      <c r="AC22" s="368"/>
      <c r="AD22" s="368">
        <v>34.909999999999997</v>
      </c>
      <c r="AE22" s="369"/>
      <c r="AF22" s="367">
        <v>33.844042634183481</v>
      </c>
      <c r="AG22" s="368"/>
      <c r="AH22" s="368">
        <v>34.909999999999997</v>
      </c>
      <c r="AI22" s="369"/>
      <c r="AJ22" s="367">
        <v>36.6</v>
      </c>
      <c r="AK22" s="368"/>
      <c r="AL22" s="368"/>
      <c r="AM22" s="369"/>
      <c r="AN22" s="367">
        <v>33.844042634183481</v>
      </c>
      <c r="AO22" s="368"/>
      <c r="AP22" s="368">
        <v>34.909999999999997</v>
      </c>
      <c r="AQ22" s="369"/>
      <c r="AR22" s="367">
        <v>33.844042634183481</v>
      </c>
      <c r="AS22" s="368"/>
      <c r="AT22" s="368">
        <v>34.909999999999997</v>
      </c>
      <c r="AU22" s="369"/>
      <c r="AV22" s="367">
        <v>28.540845070422531</v>
      </c>
      <c r="AW22" s="368"/>
      <c r="AX22" s="368"/>
      <c r="AY22" s="369"/>
      <c r="AZ22" s="367">
        <v>36.6</v>
      </c>
      <c r="BA22" s="368"/>
      <c r="BB22" s="368"/>
      <c r="BC22" s="369"/>
      <c r="BD22" s="367">
        <v>36.6</v>
      </c>
      <c r="BE22" s="368"/>
      <c r="BF22" s="368"/>
      <c r="BG22" s="369"/>
      <c r="BH22" s="367">
        <v>26.3</v>
      </c>
      <c r="BI22" s="368"/>
      <c r="BJ22" s="368"/>
      <c r="BK22" s="369"/>
      <c r="BL22" s="54">
        <v>33.844042634183481</v>
      </c>
      <c r="BM22" s="55">
        <v>34.909999999999997</v>
      </c>
      <c r="BN22" s="367">
        <v>31.7</v>
      </c>
      <c r="BO22" s="368"/>
      <c r="BP22" s="368"/>
      <c r="BQ22" s="369"/>
      <c r="BR22" s="249" t="s">
        <v>1514</v>
      </c>
      <c r="BS22" s="251"/>
    </row>
    <row r="23" spans="1:71" x14ac:dyDescent="0.2">
      <c r="A23" s="16" t="s">
        <v>1515</v>
      </c>
      <c r="B23" s="246">
        <v>30.8</v>
      </c>
      <c r="C23" s="247"/>
      <c r="D23" s="247"/>
      <c r="E23" s="239">
        <v>31.77</v>
      </c>
      <c r="F23" s="239"/>
      <c r="G23" s="240"/>
      <c r="H23" s="246">
        <v>34.754784688995201</v>
      </c>
      <c r="I23" s="247"/>
      <c r="J23" s="247">
        <v>35.849282296650699</v>
      </c>
      <c r="K23" s="248"/>
      <c r="L23" s="246">
        <v>35.9</v>
      </c>
      <c r="M23" s="247"/>
      <c r="N23" s="247"/>
      <c r="O23" s="248"/>
      <c r="P23" s="246">
        <v>40.943960149439597</v>
      </c>
      <c r="Q23" s="247"/>
      <c r="R23" s="247"/>
      <c r="S23" s="247">
        <v>42.320049813200498</v>
      </c>
      <c r="T23" s="247"/>
      <c r="U23" s="248"/>
      <c r="V23" s="246">
        <v>40.943960149439597</v>
      </c>
      <c r="W23" s="247"/>
      <c r="X23" s="247"/>
      <c r="Y23" s="247">
        <v>42.320049813200498</v>
      </c>
      <c r="Z23" s="247"/>
      <c r="AA23" s="248"/>
      <c r="AB23" s="246">
        <v>42.162612035851467</v>
      </c>
      <c r="AC23" s="247"/>
      <c r="AD23" s="247">
        <v>43.49</v>
      </c>
      <c r="AE23" s="248"/>
      <c r="AF23" s="246">
        <v>42.162612035851467</v>
      </c>
      <c r="AG23" s="247"/>
      <c r="AH23" s="247">
        <v>43.49</v>
      </c>
      <c r="AI23" s="248"/>
      <c r="AJ23" s="246">
        <v>48.5</v>
      </c>
      <c r="AK23" s="247"/>
      <c r="AL23" s="247"/>
      <c r="AM23" s="248"/>
      <c r="AN23" s="246">
        <v>42.162612035851467</v>
      </c>
      <c r="AO23" s="247"/>
      <c r="AP23" s="247">
        <v>43.49</v>
      </c>
      <c r="AQ23" s="248"/>
      <c r="AR23" s="246">
        <v>42.162612035851467</v>
      </c>
      <c r="AS23" s="247"/>
      <c r="AT23" s="247">
        <v>43.49</v>
      </c>
      <c r="AU23" s="248"/>
      <c r="AV23" s="246">
        <v>36.573054325955738</v>
      </c>
      <c r="AW23" s="247"/>
      <c r="AX23" s="247"/>
      <c r="AY23" s="248"/>
      <c r="AZ23" s="246">
        <v>48.5</v>
      </c>
      <c r="BA23" s="247"/>
      <c r="BB23" s="247"/>
      <c r="BC23" s="248"/>
      <c r="BD23" s="246">
        <v>48.5</v>
      </c>
      <c r="BE23" s="247"/>
      <c r="BF23" s="247"/>
      <c r="BG23" s="248"/>
      <c r="BH23" s="246">
        <v>35.5</v>
      </c>
      <c r="BI23" s="247"/>
      <c r="BJ23" s="247"/>
      <c r="BK23" s="248"/>
      <c r="BL23" s="45">
        <v>42.162612035851467</v>
      </c>
      <c r="BM23" s="43">
        <v>43.49</v>
      </c>
      <c r="BN23" s="246">
        <v>42.6</v>
      </c>
      <c r="BO23" s="247"/>
      <c r="BP23" s="247"/>
      <c r="BQ23" s="248"/>
      <c r="BR23" s="246" t="s">
        <v>1516</v>
      </c>
      <c r="BS23" s="248"/>
    </row>
    <row r="24" spans="1:71" s="39" customFormat="1" ht="13.5" thickBot="1" x14ac:dyDescent="0.25">
      <c r="A24" s="15" t="s">
        <v>1517</v>
      </c>
      <c r="B24" s="367"/>
      <c r="C24" s="368"/>
      <c r="D24" s="368"/>
      <c r="E24" s="368"/>
      <c r="F24" s="368"/>
      <c r="G24" s="369"/>
      <c r="H24" s="215"/>
      <c r="I24" s="241"/>
      <c r="J24" s="368"/>
      <c r="K24" s="369"/>
      <c r="L24" s="215"/>
      <c r="M24" s="241"/>
      <c r="N24" s="241"/>
      <c r="O24" s="242"/>
      <c r="P24" s="367"/>
      <c r="Q24" s="368"/>
      <c r="R24" s="368"/>
      <c r="S24" s="368"/>
      <c r="T24" s="368"/>
      <c r="U24" s="369"/>
      <c r="V24" s="367"/>
      <c r="W24" s="368"/>
      <c r="X24" s="368"/>
      <c r="Y24" s="368"/>
      <c r="Z24" s="368"/>
      <c r="AA24" s="369"/>
      <c r="AB24" s="367"/>
      <c r="AC24" s="368"/>
      <c r="AD24" s="368"/>
      <c r="AE24" s="369"/>
      <c r="AF24" s="367"/>
      <c r="AG24" s="368"/>
      <c r="AH24" s="368"/>
      <c r="AI24" s="369"/>
      <c r="AJ24" s="367"/>
      <c r="AK24" s="368"/>
      <c r="AL24" s="368"/>
      <c r="AM24" s="369"/>
      <c r="AN24" s="367"/>
      <c r="AO24" s="368"/>
      <c r="AP24" s="368"/>
      <c r="AQ24" s="369"/>
      <c r="AR24" s="367"/>
      <c r="AS24" s="368"/>
      <c r="AT24" s="368"/>
      <c r="AU24" s="369"/>
      <c r="AV24" s="367">
        <v>43.087469332121763</v>
      </c>
      <c r="AW24" s="368"/>
      <c r="AX24" s="368"/>
      <c r="AY24" s="369"/>
      <c r="AZ24" s="367"/>
      <c r="BA24" s="368"/>
      <c r="BB24" s="368"/>
      <c r="BC24" s="369"/>
      <c r="BD24" s="367"/>
      <c r="BE24" s="368"/>
      <c r="BF24" s="368"/>
      <c r="BG24" s="369"/>
      <c r="BH24" s="367">
        <v>45.5</v>
      </c>
      <c r="BI24" s="368"/>
      <c r="BJ24" s="368"/>
      <c r="BK24" s="369"/>
      <c r="BL24" s="54"/>
      <c r="BM24" s="55"/>
      <c r="BN24" s="367">
        <v>51.1</v>
      </c>
      <c r="BO24" s="368"/>
      <c r="BP24" s="368"/>
      <c r="BQ24" s="369"/>
      <c r="BR24" s="249" t="s">
        <v>1518</v>
      </c>
      <c r="BS24" s="251"/>
    </row>
    <row r="25" spans="1:71" s="110" customFormat="1" x14ac:dyDescent="0.2">
      <c r="A25" s="17" t="s">
        <v>1519</v>
      </c>
      <c r="B25" s="219" t="s">
        <v>1520</v>
      </c>
      <c r="C25" s="233"/>
      <c r="D25" s="233"/>
      <c r="E25" s="233" t="s">
        <v>1521</v>
      </c>
      <c r="F25" s="233"/>
      <c r="G25" s="234"/>
      <c r="H25" s="219" t="s">
        <v>1522</v>
      </c>
      <c r="I25" s="233"/>
      <c r="J25" s="233" t="s">
        <v>1523</v>
      </c>
      <c r="K25" s="234"/>
      <c r="L25" s="57" t="s">
        <v>1524</v>
      </c>
      <c r="M25" s="189" t="s">
        <v>1525</v>
      </c>
      <c r="N25" s="189" t="s">
        <v>1526</v>
      </c>
      <c r="O25" s="167" t="s">
        <v>1527</v>
      </c>
      <c r="P25" s="219" t="s">
        <v>1528</v>
      </c>
      <c r="Q25" s="233"/>
      <c r="R25" s="233"/>
      <c r="S25" s="233" t="s">
        <v>1529</v>
      </c>
      <c r="T25" s="233"/>
      <c r="U25" s="234"/>
      <c r="V25" s="219" t="s">
        <v>1530</v>
      </c>
      <c r="W25" s="233"/>
      <c r="X25" s="233"/>
      <c r="Y25" s="233" t="s">
        <v>1531</v>
      </c>
      <c r="Z25" s="233"/>
      <c r="AA25" s="234"/>
      <c r="AB25" s="219" t="s">
        <v>1532</v>
      </c>
      <c r="AC25" s="233"/>
      <c r="AD25" s="233" t="s">
        <v>1533</v>
      </c>
      <c r="AE25" s="234"/>
      <c r="AF25" s="219" t="s">
        <v>1534</v>
      </c>
      <c r="AG25" s="233"/>
      <c r="AH25" s="233" t="s">
        <v>1535</v>
      </c>
      <c r="AI25" s="234"/>
      <c r="AJ25" s="51" t="s">
        <v>1536</v>
      </c>
      <c r="AK25" s="189" t="s">
        <v>1537</v>
      </c>
      <c r="AL25" s="65" t="s">
        <v>1538</v>
      </c>
      <c r="AM25" s="167" t="s">
        <v>1539</v>
      </c>
      <c r="AN25" s="219" t="s">
        <v>1540</v>
      </c>
      <c r="AO25" s="233"/>
      <c r="AP25" s="233" t="s">
        <v>1541</v>
      </c>
      <c r="AQ25" s="234"/>
      <c r="AR25" s="219" t="s">
        <v>1542</v>
      </c>
      <c r="AS25" s="233"/>
      <c r="AT25" s="233" t="s">
        <v>1543</v>
      </c>
      <c r="AU25" s="234"/>
      <c r="AV25" s="219" t="s">
        <v>1544</v>
      </c>
      <c r="AW25" s="233"/>
      <c r="AX25" s="233"/>
      <c r="AY25" s="234"/>
      <c r="AZ25" s="51" t="s">
        <v>1545</v>
      </c>
      <c r="BA25" s="189" t="s">
        <v>1546</v>
      </c>
      <c r="BB25" s="65" t="s">
        <v>1547</v>
      </c>
      <c r="BC25" s="167" t="s">
        <v>1548</v>
      </c>
      <c r="BD25" s="51" t="s">
        <v>1549</v>
      </c>
      <c r="BE25" s="189" t="s">
        <v>1550</v>
      </c>
      <c r="BF25" s="65" t="s">
        <v>1551</v>
      </c>
      <c r="BG25" s="167" t="s">
        <v>1552</v>
      </c>
      <c r="BH25" s="51" t="s">
        <v>1553</v>
      </c>
      <c r="BI25" s="189" t="s">
        <v>1554</v>
      </c>
      <c r="BJ25" s="65" t="s">
        <v>1555</v>
      </c>
      <c r="BK25" s="167" t="s">
        <v>1556</v>
      </c>
      <c r="BL25" s="219" t="s">
        <v>1557</v>
      </c>
      <c r="BM25" s="233"/>
      <c r="BN25" s="219" t="s">
        <v>1558</v>
      </c>
      <c r="BO25" s="220"/>
      <c r="BP25" s="233" t="s">
        <v>1559</v>
      </c>
      <c r="BQ25" s="234"/>
      <c r="BR25" s="219" t="s">
        <v>1560</v>
      </c>
      <c r="BS25" s="234"/>
    </row>
    <row r="26" spans="1:71" x14ac:dyDescent="0.2">
      <c r="A26" s="18" t="s">
        <v>1561</v>
      </c>
      <c r="B26" s="225" t="s">
        <v>1562</v>
      </c>
      <c r="C26" s="239"/>
      <c r="D26" s="239"/>
      <c r="E26" s="239" t="s">
        <v>1563</v>
      </c>
      <c r="F26" s="239"/>
      <c r="G26" s="240"/>
      <c r="H26" s="225" t="s">
        <v>1564</v>
      </c>
      <c r="I26" s="239"/>
      <c r="J26" s="239" t="s">
        <v>1565</v>
      </c>
      <c r="K26" s="240"/>
      <c r="L26" s="9" t="s">
        <v>1566</v>
      </c>
      <c r="M26" s="176" t="s">
        <v>1567</v>
      </c>
      <c r="N26" s="176" t="s">
        <v>1568</v>
      </c>
      <c r="O26" s="7" t="s">
        <v>1569</v>
      </c>
      <c r="P26" s="225" t="s">
        <v>1570</v>
      </c>
      <c r="Q26" s="239"/>
      <c r="R26" s="239"/>
      <c r="S26" s="239" t="s">
        <v>1571</v>
      </c>
      <c r="T26" s="239"/>
      <c r="U26" s="240"/>
      <c r="V26" s="225" t="s">
        <v>1572</v>
      </c>
      <c r="W26" s="239"/>
      <c r="X26" s="239"/>
      <c r="Y26" s="239" t="s">
        <v>1573</v>
      </c>
      <c r="Z26" s="239"/>
      <c r="AA26" s="240"/>
      <c r="AB26" s="225" t="s">
        <v>1574</v>
      </c>
      <c r="AC26" s="239"/>
      <c r="AD26" s="239" t="s">
        <v>1575</v>
      </c>
      <c r="AE26" s="240"/>
      <c r="AF26" s="225" t="s">
        <v>1576</v>
      </c>
      <c r="AG26" s="239"/>
      <c r="AH26" s="239" t="s">
        <v>1577</v>
      </c>
      <c r="AI26" s="240"/>
      <c r="AJ26" s="33" t="s">
        <v>1578</v>
      </c>
      <c r="AK26" s="176" t="s">
        <v>1579</v>
      </c>
      <c r="AL26" s="177" t="s">
        <v>1580</v>
      </c>
      <c r="AM26" s="7" t="s">
        <v>1581</v>
      </c>
      <c r="AN26" s="225" t="s">
        <v>1582</v>
      </c>
      <c r="AO26" s="239"/>
      <c r="AP26" s="239" t="s">
        <v>1583</v>
      </c>
      <c r="AQ26" s="240"/>
      <c r="AR26" s="225" t="s">
        <v>1584</v>
      </c>
      <c r="AS26" s="239"/>
      <c r="AT26" s="239" t="s">
        <v>1585</v>
      </c>
      <c r="AU26" s="240"/>
      <c r="AV26" s="225" t="s">
        <v>1586</v>
      </c>
      <c r="AW26" s="239"/>
      <c r="AX26" s="239"/>
      <c r="AY26" s="240"/>
      <c r="AZ26" s="33" t="s">
        <v>1587</v>
      </c>
      <c r="BA26" s="176" t="s">
        <v>1588</v>
      </c>
      <c r="BB26" s="177" t="s">
        <v>1589</v>
      </c>
      <c r="BC26" s="7" t="s">
        <v>1590</v>
      </c>
      <c r="BD26" s="33" t="s">
        <v>1591</v>
      </c>
      <c r="BE26" s="176" t="s">
        <v>1592</v>
      </c>
      <c r="BF26" s="177" t="s">
        <v>1593</v>
      </c>
      <c r="BG26" s="7" t="s">
        <v>1594</v>
      </c>
      <c r="BH26" s="33" t="s">
        <v>1595</v>
      </c>
      <c r="BI26" s="176" t="s">
        <v>1596</v>
      </c>
      <c r="BJ26" s="177" t="s">
        <v>1597</v>
      </c>
      <c r="BK26" s="7" t="s">
        <v>1598</v>
      </c>
      <c r="BL26" s="33" t="s">
        <v>1599</v>
      </c>
      <c r="BM26" s="7" t="s">
        <v>1600</v>
      </c>
      <c r="BN26" s="225" t="s">
        <v>1601</v>
      </c>
      <c r="BO26" s="226"/>
      <c r="BP26" s="239" t="s">
        <v>1602</v>
      </c>
      <c r="BQ26" s="240"/>
      <c r="BR26" s="225" t="s">
        <v>1603</v>
      </c>
      <c r="BS26" s="240"/>
    </row>
    <row r="27" spans="1:71" ht="13.5" thickBot="1" x14ac:dyDescent="0.25">
      <c r="A27" s="24" t="s">
        <v>1604</v>
      </c>
      <c r="B27" s="306">
        <v>1937</v>
      </c>
      <c r="C27" s="327"/>
      <c r="D27" s="327"/>
      <c r="E27" s="327">
        <v>1998</v>
      </c>
      <c r="F27" s="327"/>
      <c r="G27" s="304"/>
      <c r="H27" s="306">
        <v>1937</v>
      </c>
      <c r="I27" s="327"/>
      <c r="J27" s="327">
        <v>1998</v>
      </c>
      <c r="K27" s="304"/>
      <c r="L27" s="27">
        <v>1937</v>
      </c>
      <c r="M27" s="201">
        <v>1998</v>
      </c>
      <c r="N27" s="201">
        <v>1937</v>
      </c>
      <c r="O27" s="41">
        <v>1998</v>
      </c>
      <c r="P27" s="306">
        <v>1934</v>
      </c>
      <c r="Q27" s="327"/>
      <c r="R27" s="327"/>
      <c r="S27" s="327">
        <v>1999</v>
      </c>
      <c r="T27" s="327"/>
      <c r="U27" s="304"/>
      <c r="V27" s="306">
        <v>1934</v>
      </c>
      <c r="W27" s="327"/>
      <c r="X27" s="327"/>
      <c r="Y27" s="327">
        <v>1999</v>
      </c>
      <c r="Z27" s="327"/>
      <c r="AA27" s="304"/>
      <c r="AB27" s="306">
        <v>1937</v>
      </c>
      <c r="AC27" s="327"/>
      <c r="AD27" s="327">
        <v>1998</v>
      </c>
      <c r="AE27" s="304"/>
      <c r="AF27" s="306">
        <v>1937</v>
      </c>
      <c r="AG27" s="327"/>
      <c r="AH27" s="327">
        <v>1998</v>
      </c>
      <c r="AI27" s="304"/>
      <c r="AJ27" s="34">
        <v>1937</v>
      </c>
      <c r="AK27" s="201">
        <v>1998</v>
      </c>
      <c r="AL27" s="180">
        <v>1937</v>
      </c>
      <c r="AM27" s="41">
        <v>1998</v>
      </c>
      <c r="AN27" s="306">
        <v>1937</v>
      </c>
      <c r="AO27" s="327"/>
      <c r="AP27" s="327">
        <v>1998</v>
      </c>
      <c r="AQ27" s="304"/>
      <c r="AR27" s="306">
        <v>1937</v>
      </c>
      <c r="AS27" s="327"/>
      <c r="AT27" s="327">
        <v>1998</v>
      </c>
      <c r="AU27" s="304"/>
      <c r="AV27" s="306">
        <v>1937</v>
      </c>
      <c r="AW27" s="327"/>
      <c r="AX27" s="327"/>
      <c r="AY27" s="304"/>
      <c r="AZ27" s="34">
        <v>1937</v>
      </c>
      <c r="BA27" s="201">
        <v>1998</v>
      </c>
      <c r="BB27" s="180">
        <v>1937</v>
      </c>
      <c r="BC27" s="41">
        <v>1998</v>
      </c>
      <c r="BD27" s="34">
        <v>1937</v>
      </c>
      <c r="BE27" s="201">
        <v>1998</v>
      </c>
      <c r="BF27" s="180">
        <v>1937</v>
      </c>
      <c r="BG27" s="41">
        <v>1998</v>
      </c>
      <c r="BH27" s="34">
        <v>1937</v>
      </c>
      <c r="BI27" s="201">
        <v>1998</v>
      </c>
      <c r="BJ27" s="180">
        <v>1937</v>
      </c>
      <c r="BK27" s="41">
        <v>1998</v>
      </c>
      <c r="BL27" s="34">
        <v>1937</v>
      </c>
      <c r="BM27" s="41">
        <v>1998</v>
      </c>
      <c r="BN27" s="306">
        <v>1998</v>
      </c>
      <c r="BO27" s="412"/>
      <c r="BP27" s="327">
        <v>1937</v>
      </c>
      <c r="BQ27" s="304"/>
      <c r="BR27" s="306">
        <v>1998</v>
      </c>
      <c r="BS27" s="304"/>
    </row>
    <row r="28" spans="1:71" x14ac:dyDescent="0.2">
      <c r="A28" s="20" t="s">
        <v>1605</v>
      </c>
      <c r="B28" s="276" t="s">
        <v>1606</v>
      </c>
      <c r="C28" s="276"/>
      <c r="D28" s="276"/>
      <c r="E28" s="276"/>
      <c r="F28" s="276"/>
      <c r="G28" s="277"/>
      <c r="H28" s="275" t="s">
        <v>1607</v>
      </c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7"/>
    </row>
    <row r="29" spans="1:71" x14ac:dyDescent="0.2">
      <c r="A29" s="19" t="s">
        <v>1608</v>
      </c>
      <c r="B29" s="215" t="s">
        <v>1609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2"/>
    </row>
    <row r="30" spans="1:71" x14ac:dyDescent="0.2">
      <c r="A30" s="18" t="s">
        <v>1610</v>
      </c>
      <c r="B30" s="225">
        <v>2.89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40"/>
    </row>
    <row r="31" spans="1:71" x14ac:dyDescent="0.2">
      <c r="A31" s="19" t="s">
        <v>1611</v>
      </c>
      <c r="B31" s="215">
        <v>375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2"/>
    </row>
    <row r="32" spans="1:71" ht="13.5" thickBot="1" x14ac:dyDescent="0.25">
      <c r="A32" s="6" t="s">
        <v>1612</v>
      </c>
      <c r="B32" s="243" t="s">
        <v>1613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5"/>
    </row>
    <row r="33" spans="1:71" x14ac:dyDescent="0.2">
      <c r="A33" s="12" t="s">
        <v>1614</v>
      </c>
      <c r="B33" s="347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/>
      <c r="BR33" s="348"/>
      <c r="BS33" s="349"/>
    </row>
    <row r="34" spans="1:71" x14ac:dyDescent="0.2">
      <c r="A34" s="10" t="s">
        <v>1615</v>
      </c>
      <c r="B34" s="225" t="s">
        <v>1616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40"/>
    </row>
    <row r="35" spans="1:71" x14ac:dyDescent="0.2">
      <c r="A35" s="11" t="s">
        <v>1617</v>
      </c>
      <c r="B35" s="215" t="s">
        <v>1618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2"/>
    </row>
    <row r="36" spans="1:71" ht="13.5" thickBot="1" x14ac:dyDescent="0.25">
      <c r="A36" s="71" t="s">
        <v>1619</v>
      </c>
      <c r="B36" s="243" t="s">
        <v>1620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5"/>
    </row>
    <row r="37" spans="1:71" x14ac:dyDescent="0.2">
      <c r="A37" s="12" t="s">
        <v>1621</v>
      </c>
      <c r="B37" s="290" t="s">
        <v>1622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2"/>
    </row>
    <row r="38" spans="1:71" x14ac:dyDescent="0.2">
      <c r="A38" s="10" t="s">
        <v>1623</v>
      </c>
      <c r="B38" s="225" t="s">
        <v>1624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39"/>
      <c r="BS38" s="240"/>
    </row>
    <row r="39" spans="1:71" x14ac:dyDescent="0.2">
      <c r="A39" s="11" t="s">
        <v>1625</v>
      </c>
      <c r="B39" s="215" t="s">
        <v>1626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2"/>
    </row>
    <row r="40" spans="1:71" ht="13.5" thickBot="1" x14ac:dyDescent="0.25">
      <c r="A40" s="3" t="s">
        <v>1627</v>
      </c>
      <c r="B40" s="243" t="s">
        <v>1628</v>
      </c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5"/>
    </row>
    <row r="41" spans="1:71" x14ac:dyDescent="0.2">
      <c r="A41" s="2" t="s">
        <v>1629</v>
      </c>
      <c r="B41" s="290" t="s">
        <v>1630</v>
      </c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2"/>
    </row>
    <row r="42" spans="1:71" x14ac:dyDescent="0.2">
      <c r="A42" s="6" t="s">
        <v>1631</v>
      </c>
      <c r="B42" s="225">
        <v>4380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40"/>
    </row>
    <row r="43" spans="1:71" x14ac:dyDescent="0.2">
      <c r="A43" s="8" t="s">
        <v>1632</v>
      </c>
      <c r="B43" s="215" t="s">
        <v>1633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2"/>
    </row>
    <row r="44" spans="1:71" x14ac:dyDescent="0.2">
      <c r="A44" s="6" t="s">
        <v>1634</v>
      </c>
      <c r="B44" s="225" t="s">
        <v>1635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75"/>
      <c r="BO44" s="75"/>
      <c r="BP44" s="75"/>
      <c r="BQ44" s="75"/>
      <c r="BR44" s="239">
        <v>1822</v>
      </c>
      <c r="BS44" s="226"/>
    </row>
    <row r="45" spans="1:71" x14ac:dyDescent="0.2">
      <c r="A45" s="8" t="s">
        <v>1636</v>
      </c>
      <c r="B45" s="215">
        <v>2728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2"/>
    </row>
    <row r="46" spans="1:71" x14ac:dyDescent="0.2">
      <c r="A46" s="6" t="s">
        <v>1637</v>
      </c>
      <c r="B46" s="225" t="s">
        <v>1638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239"/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239"/>
      <c r="BQ46" s="239"/>
      <c r="BR46" s="239"/>
      <c r="BS46" s="240"/>
    </row>
    <row r="47" spans="1:71" x14ac:dyDescent="0.2">
      <c r="A47" s="8" t="s">
        <v>1639</v>
      </c>
      <c r="B47" s="215" t="s">
        <v>1640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2"/>
    </row>
    <row r="48" spans="1:71" x14ac:dyDescent="0.2">
      <c r="A48" s="6" t="s">
        <v>1641</v>
      </c>
      <c r="B48" s="225">
        <v>1100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40"/>
    </row>
    <row r="49" spans="1:71" x14ac:dyDescent="0.2">
      <c r="A49" s="8" t="s">
        <v>1642</v>
      </c>
      <c r="B49" s="215" t="s">
        <v>1643</v>
      </c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2"/>
    </row>
    <row r="50" spans="1:71" x14ac:dyDescent="0.2">
      <c r="A50" s="6" t="s">
        <v>1644</v>
      </c>
      <c r="B50" s="225" t="s">
        <v>1645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40"/>
    </row>
    <row r="51" spans="1:71" x14ac:dyDescent="0.2">
      <c r="A51" s="8" t="s">
        <v>1646</v>
      </c>
      <c r="B51" s="215" t="s">
        <v>1647</v>
      </c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42"/>
    </row>
    <row r="52" spans="1:71" x14ac:dyDescent="0.2">
      <c r="A52" s="6" t="s">
        <v>1648</v>
      </c>
      <c r="B52" s="225" t="s">
        <v>1649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39"/>
      <c r="BR52" s="239"/>
      <c r="BS52" s="240"/>
    </row>
    <row r="53" spans="1:71" x14ac:dyDescent="0.2">
      <c r="A53" s="8" t="s">
        <v>1650</v>
      </c>
      <c r="B53" s="215">
        <v>40</v>
      </c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1"/>
      <c r="BR53" s="241"/>
      <c r="BS53" s="242"/>
    </row>
    <row r="54" spans="1:71" x14ac:dyDescent="0.2">
      <c r="A54" s="6" t="s">
        <v>1651</v>
      </c>
      <c r="B54" s="225" t="s">
        <v>1652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239"/>
      <c r="BS54" s="240"/>
    </row>
    <row r="55" spans="1:71" x14ac:dyDescent="0.2">
      <c r="A55" s="8" t="s">
        <v>1653</v>
      </c>
      <c r="B55" s="215" t="s">
        <v>1654</v>
      </c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  <c r="BL55" s="241"/>
      <c r="BM55" s="241"/>
      <c r="BN55" s="241"/>
      <c r="BO55" s="241"/>
      <c r="BP55" s="241"/>
      <c r="BQ55" s="241"/>
      <c r="BR55" s="241"/>
      <c r="BS55" s="242"/>
    </row>
    <row r="56" spans="1:71" x14ac:dyDescent="0.2">
      <c r="A56" s="6" t="s">
        <v>1655</v>
      </c>
      <c r="B56" s="225" t="s">
        <v>1656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75"/>
      <c r="BO56" s="75"/>
      <c r="BP56" s="75"/>
      <c r="BQ56" s="75"/>
      <c r="BR56" s="239">
        <v>596</v>
      </c>
      <c r="BS56" s="240"/>
    </row>
    <row r="57" spans="1:71" x14ac:dyDescent="0.2">
      <c r="A57" s="8" t="s">
        <v>1657</v>
      </c>
      <c r="B57" s="241">
        <v>1250</v>
      </c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1"/>
      <c r="BG57" s="241"/>
      <c r="BH57" s="241"/>
      <c r="BI57" s="241"/>
      <c r="BJ57" s="241"/>
      <c r="BK57" s="241"/>
      <c r="BL57" s="241"/>
      <c r="BM57" s="241"/>
      <c r="BN57" s="241"/>
      <c r="BO57" s="241"/>
      <c r="BP57" s="241"/>
      <c r="BQ57" s="241"/>
      <c r="BR57" s="241"/>
      <c r="BS57" s="242"/>
    </row>
    <row r="58" spans="1:71" x14ac:dyDescent="0.2">
      <c r="A58" s="6" t="s">
        <v>1658</v>
      </c>
      <c r="B58" s="239">
        <v>1800</v>
      </c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39"/>
      <c r="BQ58" s="239"/>
      <c r="BR58" s="239"/>
      <c r="BS58" s="240"/>
    </row>
    <row r="59" spans="1:71" x14ac:dyDescent="0.2">
      <c r="A59" s="8" t="s">
        <v>1659</v>
      </c>
      <c r="B59" s="241">
        <v>3000</v>
      </c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2"/>
    </row>
    <row r="60" spans="1:71" x14ac:dyDescent="0.2">
      <c r="A60" s="6" t="s">
        <v>1660</v>
      </c>
      <c r="B60" s="239">
        <v>1230</v>
      </c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39"/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BO60" s="239"/>
      <c r="BP60" s="239"/>
      <c r="BQ60" s="239"/>
      <c r="BR60" s="239"/>
      <c r="BS60" s="240"/>
    </row>
    <row r="61" spans="1:71" ht="14.25" x14ac:dyDescent="0.2">
      <c r="A61" s="8" t="s">
        <v>1661</v>
      </c>
      <c r="B61" s="241" t="s">
        <v>1662</v>
      </c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241"/>
      <c r="BI61" s="241"/>
      <c r="BJ61" s="241"/>
      <c r="BK61" s="241"/>
      <c r="BL61" s="241"/>
      <c r="BM61" s="241"/>
      <c r="BN61" s="241"/>
      <c r="BO61" s="241"/>
      <c r="BP61" s="241"/>
      <c r="BQ61" s="241"/>
      <c r="BR61" s="241"/>
      <c r="BS61" s="242"/>
    </row>
    <row r="62" spans="1:71" x14ac:dyDescent="0.2">
      <c r="A62" s="6" t="s">
        <v>1663</v>
      </c>
      <c r="B62" s="239">
        <v>1250</v>
      </c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40"/>
    </row>
    <row r="63" spans="1:71" x14ac:dyDescent="0.2">
      <c r="A63" s="8" t="s">
        <v>1664</v>
      </c>
      <c r="B63" s="241">
        <v>370</v>
      </c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1"/>
      <c r="BB63" s="241"/>
      <c r="BC63" s="241"/>
      <c r="BD63" s="241"/>
      <c r="BE63" s="241"/>
      <c r="BF63" s="241"/>
      <c r="BG63" s="241"/>
      <c r="BH63" s="241"/>
      <c r="BI63" s="241"/>
      <c r="BJ63" s="241"/>
      <c r="BK63" s="241"/>
      <c r="BL63" s="241"/>
      <c r="BM63" s="241"/>
      <c r="BN63" s="241"/>
      <c r="BO63" s="241"/>
      <c r="BP63" s="241"/>
      <c r="BQ63" s="241"/>
      <c r="BR63" s="241"/>
      <c r="BS63" s="242"/>
    </row>
    <row r="64" spans="1:71" x14ac:dyDescent="0.2">
      <c r="A64" s="6" t="s">
        <v>1665</v>
      </c>
      <c r="B64" s="239">
        <v>1484</v>
      </c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40"/>
    </row>
    <row r="65" spans="1:72" x14ac:dyDescent="0.2">
      <c r="A65" s="8" t="s">
        <v>1666</v>
      </c>
      <c r="B65" s="241" t="s">
        <v>1667</v>
      </c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241"/>
      <c r="BD65" s="241"/>
      <c r="BE65" s="241"/>
      <c r="BF65" s="241"/>
      <c r="BG65" s="241"/>
      <c r="BH65" s="241"/>
      <c r="BI65" s="241"/>
      <c r="BJ65" s="241"/>
      <c r="BK65" s="241"/>
      <c r="BL65" s="241"/>
      <c r="BM65" s="241"/>
      <c r="BN65" s="46"/>
      <c r="BO65" s="46"/>
      <c r="BP65" s="46"/>
      <c r="BQ65" s="46"/>
      <c r="BR65" s="241">
        <v>154</v>
      </c>
      <c r="BS65" s="242"/>
    </row>
    <row r="66" spans="1:72" ht="13.5" thickBot="1" x14ac:dyDescent="0.25">
      <c r="A66" s="6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103"/>
      <c r="AZ66" s="75"/>
      <c r="BA66" s="75"/>
      <c r="BB66" s="75"/>
      <c r="BC66" s="103"/>
      <c r="BD66" s="75"/>
      <c r="BE66" s="75"/>
      <c r="BF66" s="75"/>
      <c r="BG66" s="103"/>
      <c r="BH66" s="75"/>
      <c r="BI66" s="75"/>
      <c r="BJ66" s="75"/>
      <c r="BK66" s="103"/>
      <c r="BL66" s="103"/>
      <c r="BM66" s="103"/>
      <c r="BN66" s="75"/>
      <c r="BO66" s="75"/>
      <c r="BP66" s="75"/>
      <c r="BQ66" s="103"/>
      <c r="BR66" s="103"/>
      <c r="BS66" s="7"/>
    </row>
    <row r="67" spans="1:72" s="133" customFormat="1" ht="26.25" thickBot="1" x14ac:dyDescent="0.25">
      <c r="A67" s="85" t="s">
        <v>1668</v>
      </c>
      <c r="B67" s="86" t="s">
        <v>1669</v>
      </c>
      <c r="C67" s="87" t="s">
        <v>1670</v>
      </c>
      <c r="D67" s="87" t="s">
        <v>1671</v>
      </c>
      <c r="E67" s="87" t="s">
        <v>1672</v>
      </c>
      <c r="F67" s="87" t="s">
        <v>1673</v>
      </c>
      <c r="G67" s="88" t="s">
        <v>1674</v>
      </c>
      <c r="H67" s="86" t="s">
        <v>1675</v>
      </c>
      <c r="I67" s="87" t="s">
        <v>1676</v>
      </c>
      <c r="J67" s="89" t="s">
        <v>1677</v>
      </c>
      <c r="K67" s="102" t="s">
        <v>1678</v>
      </c>
      <c r="L67" s="86" t="s">
        <v>1679</v>
      </c>
      <c r="M67" s="87" t="s">
        <v>1680</v>
      </c>
      <c r="N67" s="89" t="s">
        <v>1681</v>
      </c>
      <c r="O67" s="102" t="s">
        <v>1682</v>
      </c>
      <c r="P67" s="86" t="s">
        <v>1683</v>
      </c>
      <c r="Q67" s="89" t="s">
        <v>1684</v>
      </c>
      <c r="R67" s="87" t="s">
        <v>1685</v>
      </c>
      <c r="S67" s="87" t="s">
        <v>1686</v>
      </c>
      <c r="T67" s="87" t="s">
        <v>1687</v>
      </c>
      <c r="U67" s="88" t="s">
        <v>1688</v>
      </c>
      <c r="V67" s="86" t="s">
        <v>1689</v>
      </c>
      <c r="W67" s="87" t="s">
        <v>1690</v>
      </c>
      <c r="X67" s="87" t="s">
        <v>1691</v>
      </c>
      <c r="Y67" s="87" t="s">
        <v>1692</v>
      </c>
      <c r="Z67" s="87" t="s">
        <v>1693</v>
      </c>
      <c r="AA67" s="88" t="s">
        <v>1694</v>
      </c>
      <c r="AB67" s="81" t="s">
        <v>1695</v>
      </c>
      <c r="AC67" s="82" t="s">
        <v>1696</v>
      </c>
      <c r="AD67" s="83" t="s">
        <v>1697</v>
      </c>
      <c r="AE67" s="84" t="s">
        <v>1698</v>
      </c>
      <c r="AF67" s="81" t="s">
        <v>1699</v>
      </c>
      <c r="AG67" s="83" t="s">
        <v>1700</v>
      </c>
      <c r="AH67" s="83" t="s">
        <v>1701</v>
      </c>
      <c r="AI67" s="202" t="s">
        <v>1702</v>
      </c>
      <c r="AJ67" s="81" t="s">
        <v>1703</v>
      </c>
      <c r="AK67" s="83" t="s">
        <v>1704</v>
      </c>
      <c r="AL67" s="83" t="s">
        <v>1705</v>
      </c>
      <c r="AM67" s="202" t="s">
        <v>1706</v>
      </c>
      <c r="AN67" s="81" t="s">
        <v>1707</v>
      </c>
      <c r="AO67" s="82" t="s">
        <v>1708</v>
      </c>
      <c r="AP67" s="83" t="s">
        <v>1709</v>
      </c>
      <c r="AQ67" s="84" t="s">
        <v>1710</v>
      </c>
      <c r="AR67" s="86" t="s">
        <v>1711</v>
      </c>
      <c r="AS67" s="89" t="s">
        <v>1712</v>
      </c>
      <c r="AT67" s="87" t="s">
        <v>1713</v>
      </c>
      <c r="AU67" s="88" t="s">
        <v>1714</v>
      </c>
      <c r="AV67" s="86" t="s">
        <v>1715</v>
      </c>
      <c r="AW67" s="89" t="s">
        <v>1716</v>
      </c>
      <c r="AX67" s="87" t="s">
        <v>1717</v>
      </c>
      <c r="AY67" s="88" t="s">
        <v>1718</v>
      </c>
      <c r="AZ67" s="86" t="s">
        <v>1719</v>
      </c>
      <c r="BA67" s="89" t="s">
        <v>1720</v>
      </c>
      <c r="BB67" s="87" t="s">
        <v>1721</v>
      </c>
      <c r="BC67" s="88" t="s">
        <v>1722</v>
      </c>
      <c r="BD67" s="86" t="s">
        <v>1723</v>
      </c>
      <c r="BE67" s="89" t="s">
        <v>1724</v>
      </c>
      <c r="BF67" s="87" t="s">
        <v>1725</v>
      </c>
      <c r="BG67" s="88" t="s">
        <v>1726</v>
      </c>
      <c r="BH67" s="86" t="s">
        <v>1727</v>
      </c>
      <c r="BI67" s="89" t="s">
        <v>1728</v>
      </c>
      <c r="BJ67" s="87" t="s">
        <v>1729</v>
      </c>
      <c r="BK67" s="88" t="s">
        <v>1730</v>
      </c>
      <c r="BL67" s="86" t="s">
        <v>1731</v>
      </c>
      <c r="BM67" s="88" t="s">
        <v>1732</v>
      </c>
      <c r="BN67" s="86" t="s">
        <v>1733</v>
      </c>
      <c r="BO67" s="89" t="s">
        <v>1734</v>
      </c>
      <c r="BP67" s="87" t="s">
        <v>1735</v>
      </c>
      <c r="BQ67" s="88" t="s">
        <v>1736</v>
      </c>
      <c r="BR67" s="86" t="s">
        <v>1737</v>
      </c>
      <c r="BS67" s="88" t="s">
        <v>1738</v>
      </c>
    </row>
    <row r="68" spans="1:72" x14ac:dyDescent="0.2">
      <c r="A68" s="1" t="s">
        <v>1739</v>
      </c>
      <c r="B68" s="29" t="s">
        <v>1740</v>
      </c>
      <c r="C68" s="30" t="s">
        <v>1741</v>
      </c>
      <c r="D68" s="30" t="s">
        <v>1742</v>
      </c>
      <c r="E68" s="28" t="s">
        <v>1743</v>
      </c>
      <c r="F68" s="30" t="s">
        <v>1744</v>
      </c>
      <c r="G68" s="25" t="s">
        <v>1745</v>
      </c>
      <c r="H68" s="29" t="s">
        <v>1746</v>
      </c>
      <c r="I68" s="30" t="s">
        <v>1747</v>
      </c>
      <c r="J68" s="30" t="s">
        <v>1748</v>
      </c>
      <c r="K68" s="64" t="s">
        <v>1749</v>
      </c>
      <c r="L68" s="29" t="s">
        <v>1750</v>
      </c>
      <c r="M68" s="30" t="s">
        <v>1751</v>
      </c>
      <c r="N68" s="30" t="s">
        <v>1752</v>
      </c>
      <c r="O68" s="64" t="s">
        <v>1753</v>
      </c>
      <c r="P68" s="29" t="s">
        <v>1754</v>
      </c>
      <c r="Q68" s="30" t="s">
        <v>1755</v>
      </c>
      <c r="R68" s="30" t="s">
        <v>1756</v>
      </c>
      <c r="S68" s="28" t="s">
        <v>1757</v>
      </c>
      <c r="T68" s="28" t="s">
        <v>1758</v>
      </c>
      <c r="U68" s="25" t="s">
        <v>1759</v>
      </c>
      <c r="V68" s="29" t="s">
        <v>1760</v>
      </c>
      <c r="W68" s="30" t="s">
        <v>1761</v>
      </c>
      <c r="X68" s="30" t="s">
        <v>1762</v>
      </c>
      <c r="Y68" s="28" t="s">
        <v>1763</v>
      </c>
      <c r="Z68" s="28" t="s">
        <v>1764</v>
      </c>
      <c r="AA68" s="25" t="s">
        <v>1765</v>
      </c>
      <c r="AB68" s="29" t="s">
        <v>1766</v>
      </c>
      <c r="AC68" s="30" t="s">
        <v>1767</v>
      </c>
      <c r="AD68" s="28" t="s">
        <v>1768</v>
      </c>
      <c r="AE68" s="25" t="s">
        <v>1769</v>
      </c>
      <c r="AF68" s="29" t="s">
        <v>1770</v>
      </c>
      <c r="AG68" s="30" t="s">
        <v>1771</v>
      </c>
      <c r="AH68" s="28" t="s">
        <v>1772</v>
      </c>
      <c r="AI68" s="25" t="s">
        <v>1773</v>
      </c>
      <c r="AJ68" s="29" t="s">
        <v>1774</v>
      </c>
      <c r="AK68" s="30" t="s">
        <v>1775</v>
      </c>
      <c r="AL68" s="28" t="s">
        <v>1776</v>
      </c>
      <c r="AM68" s="25" t="s">
        <v>1777</v>
      </c>
      <c r="AN68" s="29" t="s">
        <v>1778</v>
      </c>
      <c r="AO68" s="30" t="s">
        <v>1779</v>
      </c>
      <c r="AP68" s="28" t="s">
        <v>1780</v>
      </c>
      <c r="AQ68" s="25" t="s">
        <v>1781</v>
      </c>
      <c r="AR68" s="29" t="s">
        <v>1782</v>
      </c>
      <c r="AS68" s="30" t="s">
        <v>1783</v>
      </c>
      <c r="AT68" s="28" t="s">
        <v>1784</v>
      </c>
      <c r="AU68" s="25" t="s">
        <v>1785</v>
      </c>
      <c r="AV68" s="29" t="s">
        <v>1786</v>
      </c>
      <c r="AW68" s="30" t="s">
        <v>1787</v>
      </c>
      <c r="AX68" s="28" t="s">
        <v>1788</v>
      </c>
      <c r="AY68" s="25" t="s">
        <v>1789</v>
      </c>
      <c r="AZ68" s="29" t="s">
        <v>1790</v>
      </c>
      <c r="BA68" s="30" t="s">
        <v>1791</v>
      </c>
      <c r="BB68" s="28" t="s">
        <v>1792</v>
      </c>
      <c r="BC68" s="25" t="s">
        <v>1793</v>
      </c>
      <c r="BD68" s="29" t="s">
        <v>1794</v>
      </c>
      <c r="BE68" s="30" t="s">
        <v>1795</v>
      </c>
      <c r="BF68" s="28" t="s">
        <v>1796</v>
      </c>
      <c r="BG68" s="25" t="s">
        <v>1797</v>
      </c>
      <c r="BH68" s="29" t="s">
        <v>1798</v>
      </c>
      <c r="BI68" s="30" t="s">
        <v>1799</v>
      </c>
      <c r="BJ68" s="28" t="s">
        <v>1800</v>
      </c>
      <c r="BK68" s="25" t="s">
        <v>1801</v>
      </c>
      <c r="BL68" s="29" t="s">
        <v>1802</v>
      </c>
      <c r="BM68" s="64" t="s">
        <v>1803</v>
      </c>
      <c r="BN68" s="29" t="s">
        <v>1804</v>
      </c>
      <c r="BO68" s="30" t="s">
        <v>1805</v>
      </c>
      <c r="BP68" s="28" t="s">
        <v>1806</v>
      </c>
      <c r="BQ68" s="25" t="s">
        <v>1807</v>
      </c>
      <c r="BR68" s="29" t="s">
        <v>1808</v>
      </c>
      <c r="BS68" s="64" t="s">
        <v>1809</v>
      </c>
    </row>
    <row r="69" spans="1:72" s="97" customFormat="1" x14ac:dyDescent="0.2">
      <c r="A69" s="47" t="s">
        <v>1810</v>
      </c>
      <c r="B69" s="13">
        <v>1470</v>
      </c>
      <c r="C69" s="21">
        <v>1470</v>
      </c>
      <c r="D69" s="21">
        <v>1470</v>
      </c>
      <c r="E69" s="21">
        <v>1470</v>
      </c>
      <c r="F69" s="21">
        <v>1470</v>
      </c>
      <c r="G69" s="14">
        <v>1470</v>
      </c>
      <c r="H69" s="13">
        <v>1470</v>
      </c>
      <c r="I69" s="21">
        <v>1470</v>
      </c>
      <c r="J69" s="21">
        <v>1470</v>
      </c>
      <c r="K69" s="63">
        <v>1470</v>
      </c>
      <c r="L69" s="13">
        <v>1360</v>
      </c>
      <c r="M69" s="21">
        <v>1360</v>
      </c>
      <c r="N69" s="21">
        <v>1360</v>
      </c>
      <c r="O69" s="63">
        <v>1360</v>
      </c>
      <c r="P69" s="13">
        <v>1590</v>
      </c>
      <c r="Q69" s="26">
        <v>1590</v>
      </c>
      <c r="R69" s="21">
        <v>1590</v>
      </c>
      <c r="S69" s="21">
        <v>1590</v>
      </c>
      <c r="T69" s="21">
        <v>1590</v>
      </c>
      <c r="U69" s="14">
        <v>1590</v>
      </c>
      <c r="V69" s="13">
        <v>1590</v>
      </c>
      <c r="W69" s="21">
        <v>1590</v>
      </c>
      <c r="X69" s="21">
        <v>1590</v>
      </c>
      <c r="Y69" s="21">
        <v>1590</v>
      </c>
      <c r="Z69" s="21">
        <v>1590</v>
      </c>
      <c r="AA69" s="14">
        <v>1590</v>
      </c>
      <c r="AB69" s="13">
        <v>1360</v>
      </c>
      <c r="AC69" s="26">
        <v>1360</v>
      </c>
      <c r="AD69" s="21">
        <v>1360</v>
      </c>
      <c r="AE69" s="14">
        <v>1360</v>
      </c>
      <c r="AF69" s="13">
        <v>1360</v>
      </c>
      <c r="AG69" s="26">
        <v>1360</v>
      </c>
      <c r="AH69" s="21">
        <v>1360</v>
      </c>
      <c r="AI69" s="14">
        <v>1360</v>
      </c>
      <c r="AJ69" s="13">
        <v>1360</v>
      </c>
      <c r="AK69" s="26">
        <v>1360</v>
      </c>
      <c r="AL69" s="21">
        <v>1360</v>
      </c>
      <c r="AM69" s="14">
        <v>1360</v>
      </c>
      <c r="AN69" s="13">
        <v>1360</v>
      </c>
      <c r="AO69" s="26">
        <v>1360</v>
      </c>
      <c r="AP69" s="21">
        <v>1360</v>
      </c>
      <c r="AQ69" s="14">
        <v>1360</v>
      </c>
      <c r="AR69" s="13">
        <v>1360</v>
      </c>
      <c r="AS69" s="26">
        <v>1360</v>
      </c>
      <c r="AT69" s="21">
        <v>1360</v>
      </c>
      <c r="AU69" s="14">
        <v>1360</v>
      </c>
      <c r="AV69" s="13">
        <v>1360</v>
      </c>
      <c r="AW69" s="26">
        <v>1360</v>
      </c>
      <c r="AX69" s="21">
        <v>1360</v>
      </c>
      <c r="AY69" s="14">
        <v>1360</v>
      </c>
      <c r="AZ69" s="13">
        <v>1360</v>
      </c>
      <c r="BA69" s="26">
        <v>1360</v>
      </c>
      <c r="BB69" s="21">
        <v>1360</v>
      </c>
      <c r="BC69" s="14">
        <v>1360</v>
      </c>
      <c r="BD69" s="13">
        <v>1360</v>
      </c>
      <c r="BE69" s="26">
        <v>1360</v>
      </c>
      <c r="BF69" s="21">
        <v>1360</v>
      </c>
      <c r="BG69" s="14">
        <v>1360</v>
      </c>
      <c r="BH69" s="13">
        <v>1360</v>
      </c>
      <c r="BI69" s="26">
        <v>1360</v>
      </c>
      <c r="BJ69" s="21">
        <v>1360</v>
      </c>
      <c r="BK69" s="14">
        <v>1360</v>
      </c>
      <c r="BL69" s="13">
        <v>1470</v>
      </c>
      <c r="BM69" s="14">
        <v>1470</v>
      </c>
      <c r="BN69" s="13">
        <v>1360</v>
      </c>
      <c r="BO69" s="26">
        <v>1360</v>
      </c>
      <c r="BP69" s="21">
        <v>1360</v>
      </c>
      <c r="BQ69" s="14">
        <v>1360</v>
      </c>
      <c r="BR69" s="13">
        <v>1930</v>
      </c>
      <c r="BS69" s="14">
        <v>1930</v>
      </c>
      <c r="BT69" s="96"/>
    </row>
    <row r="70" spans="1:72" x14ac:dyDescent="0.2">
      <c r="A70" s="115" t="s">
        <v>1811</v>
      </c>
      <c r="B70" s="117" t="s">
        <v>1812</v>
      </c>
      <c r="C70" s="116" t="s">
        <v>1813</v>
      </c>
      <c r="D70" s="116" t="s">
        <v>1814</v>
      </c>
      <c r="E70" s="116" t="s">
        <v>1815</v>
      </c>
      <c r="F70" s="116" t="s">
        <v>1816</v>
      </c>
      <c r="G70" s="169" t="s">
        <v>1817</v>
      </c>
      <c r="H70" s="117" t="s">
        <v>1818</v>
      </c>
      <c r="I70" s="116" t="s">
        <v>1819</v>
      </c>
      <c r="J70" s="170" t="s">
        <v>1820</v>
      </c>
      <c r="K70" s="121" t="s">
        <v>1821</v>
      </c>
      <c r="L70" s="117" t="s">
        <v>1822</v>
      </c>
      <c r="M70" s="116" t="s">
        <v>1823</v>
      </c>
      <c r="N70" s="170" t="s">
        <v>1824</v>
      </c>
      <c r="O70" s="121" t="s">
        <v>1825</v>
      </c>
      <c r="P70" s="117" t="s">
        <v>1826</v>
      </c>
      <c r="Q70" s="170" t="s">
        <v>1827</v>
      </c>
      <c r="R70" s="116" t="s">
        <v>1828</v>
      </c>
      <c r="S70" s="116" t="s">
        <v>1829</v>
      </c>
      <c r="T70" s="116" t="s">
        <v>1830</v>
      </c>
      <c r="U70" s="169" t="s">
        <v>1831</v>
      </c>
      <c r="V70" s="117" t="s">
        <v>1832</v>
      </c>
      <c r="W70" s="116" t="s">
        <v>1833</v>
      </c>
      <c r="X70" s="116" t="s">
        <v>1834</v>
      </c>
      <c r="Y70" s="116" t="s">
        <v>1835</v>
      </c>
      <c r="Z70" s="116" t="s">
        <v>1836</v>
      </c>
      <c r="AA70" s="169" t="s">
        <v>1837</v>
      </c>
      <c r="AB70" s="117" t="s">
        <v>1838</v>
      </c>
      <c r="AC70" s="170" t="s">
        <v>1839</v>
      </c>
      <c r="AD70" s="116" t="s">
        <v>1840</v>
      </c>
      <c r="AE70" s="169" t="s">
        <v>1841</v>
      </c>
      <c r="AF70" s="117" t="s">
        <v>1842</v>
      </c>
      <c r="AG70" s="170" t="s">
        <v>1843</v>
      </c>
      <c r="AH70" s="116" t="s">
        <v>1844</v>
      </c>
      <c r="AI70" s="169" t="s">
        <v>1845</v>
      </c>
      <c r="AJ70" s="117" t="s">
        <v>1846</v>
      </c>
      <c r="AK70" s="170" t="s">
        <v>1847</v>
      </c>
      <c r="AL70" s="116" t="s">
        <v>1848</v>
      </c>
      <c r="AM70" s="169" t="s">
        <v>1849</v>
      </c>
      <c r="AN70" s="117" t="s">
        <v>1850</v>
      </c>
      <c r="AO70" s="185" t="s">
        <v>1851</v>
      </c>
      <c r="AP70" s="116" t="s">
        <v>1852</v>
      </c>
      <c r="AQ70" s="169" t="s">
        <v>1853</v>
      </c>
      <c r="AR70" s="117" t="s">
        <v>1854</v>
      </c>
      <c r="AS70" s="170" t="s">
        <v>1855</v>
      </c>
      <c r="AT70" s="116" t="s">
        <v>1856</v>
      </c>
      <c r="AU70" s="169" t="s">
        <v>1857</v>
      </c>
      <c r="AV70" s="117" t="s">
        <v>1858</v>
      </c>
      <c r="AW70" s="170" t="s">
        <v>1859</v>
      </c>
      <c r="AX70" s="116" t="s">
        <v>1860</v>
      </c>
      <c r="AY70" s="169" t="s">
        <v>1861</v>
      </c>
      <c r="AZ70" s="117" t="s">
        <v>1862</v>
      </c>
      <c r="BA70" s="170" t="s">
        <v>1863</v>
      </c>
      <c r="BB70" s="116" t="s">
        <v>1864</v>
      </c>
      <c r="BC70" s="169" t="s">
        <v>1865</v>
      </c>
      <c r="BD70" s="117" t="s">
        <v>1866</v>
      </c>
      <c r="BE70" s="170" t="s">
        <v>1867</v>
      </c>
      <c r="BF70" s="116" t="s">
        <v>1868</v>
      </c>
      <c r="BG70" s="169" t="s">
        <v>1869</v>
      </c>
      <c r="BH70" s="117" t="s">
        <v>1870</v>
      </c>
      <c r="BI70" s="170" t="s">
        <v>1871</v>
      </c>
      <c r="BJ70" s="116" t="s">
        <v>1872</v>
      </c>
      <c r="BK70" s="169" t="s">
        <v>1873</v>
      </c>
      <c r="BL70" s="117" t="s">
        <v>1874</v>
      </c>
      <c r="BM70" s="169" t="s">
        <v>1875</v>
      </c>
      <c r="BN70" s="117" t="s">
        <v>1876</v>
      </c>
      <c r="BO70" s="170" t="s">
        <v>1877</v>
      </c>
      <c r="BP70" s="116" t="s">
        <v>1878</v>
      </c>
      <c r="BQ70" s="169" t="s">
        <v>1879</v>
      </c>
      <c r="BR70" s="117" t="s">
        <v>1880</v>
      </c>
      <c r="BS70" s="169" t="s">
        <v>1881</v>
      </c>
    </row>
    <row r="71" spans="1:72" x14ac:dyDescent="0.2">
      <c r="A71" s="8" t="s">
        <v>1882</v>
      </c>
      <c r="B71" s="13">
        <v>1565</v>
      </c>
      <c r="C71" s="21">
        <v>1583</v>
      </c>
      <c r="D71" s="21">
        <v>1565</v>
      </c>
      <c r="E71" s="21">
        <v>1583</v>
      </c>
      <c r="F71" s="21">
        <v>1565</v>
      </c>
      <c r="G71" s="14">
        <v>1583</v>
      </c>
      <c r="H71" s="13">
        <v>1517</v>
      </c>
      <c r="I71" s="21">
        <v>1534</v>
      </c>
      <c r="J71" s="21">
        <v>1517</v>
      </c>
      <c r="K71" s="63">
        <v>1534</v>
      </c>
      <c r="L71" s="13">
        <f>RIGHT(L70,4)+75</f>
        <v>1542</v>
      </c>
      <c r="M71" s="21">
        <f>RIGHT(M70,4)+75</f>
        <v>1553</v>
      </c>
      <c r="N71" s="21">
        <f>RIGHT(N70,4)+75</f>
        <v>1542</v>
      </c>
      <c r="O71" s="63">
        <f>RIGHT(O70,4)+75</f>
        <v>1553</v>
      </c>
      <c r="P71" s="13">
        <v>1547</v>
      </c>
      <c r="Q71" s="26">
        <v>1564</v>
      </c>
      <c r="R71" s="21">
        <v>1547</v>
      </c>
      <c r="S71" s="21">
        <v>1564</v>
      </c>
      <c r="T71" s="21">
        <v>1547</v>
      </c>
      <c r="U71" s="14">
        <v>1564</v>
      </c>
      <c r="V71" s="13">
        <v>1547</v>
      </c>
      <c r="W71" s="21">
        <v>1564</v>
      </c>
      <c r="X71" s="21">
        <v>1547</v>
      </c>
      <c r="Y71" s="21">
        <v>1564</v>
      </c>
      <c r="Z71" s="21">
        <v>1547</v>
      </c>
      <c r="AA71" s="14">
        <v>1564</v>
      </c>
      <c r="AB71" s="13">
        <v>1483</v>
      </c>
      <c r="AC71" s="26">
        <v>1483</v>
      </c>
      <c r="AD71" s="21">
        <v>1483</v>
      </c>
      <c r="AE71" s="14">
        <v>1483</v>
      </c>
      <c r="AF71" s="13" t="e">
        <f t="shared" ref="AF71:AM71" si="0">RIGHT(AF70,4)+75</f>
        <v>#VALUE!</v>
      </c>
      <c r="AG71" s="26" t="e">
        <f t="shared" si="0"/>
        <v>#VALUE!</v>
      </c>
      <c r="AH71" s="21" t="e">
        <f t="shared" si="0"/>
        <v>#VALUE!</v>
      </c>
      <c r="AI71" s="14" t="e">
        <f t="shared" si="0"/>
        <v>#VALUE!</v>
      </c>
      <c r="AJ71" s="13">
        <f t="shared" si="0"/>
        <v>4964</v>
      </c>
      <c r="AK71" s="26">
        <f t="shared" si="0"/>
        <v>1578</v>
      </c>
      <c r="AL71" s="21">
        <f t="shared" si="0"/>
        <v>1586</v>
      </c>
      <c r="AM71" s="14">
        <f t="shared" si="0"/>
        <v>1600</v>
      </c>
      <c r="AN71" s="13">
        <v>1478</v>
      </c>
      <c r="AO71" s="26">
        <v>1478</v>
      </c>
      <c r="AP71" s="21">
        <v>1478</v>
      </c>
      <c r="AQ71" s="14">
        <v>1478</v>
      </c>
      <c r="AR71" s="13" t="s">
        <v>1883</v>
      </c>
      <c r="AS71" s="26" t="s">
        <v>1884</v>
      </c>
      <c r="AT71" s="21" t="s">
        <v>1885</v>
      </c>
      <c r="AU71" s="14" t="s">
        <v>1886</v>
      </c>
      <c r="AV71" s="13" t="s">
        <v>1887</v>
      </c>
      <c r="AW71" s="26" t="s">
        <v>1888</v>
      </c>
      <c r="AX71" s="21" t="s">
        <v>1889</v>
      </c>
      <c r="AY71" s="14" t="s">
        <v>1890</v>
      </c>
      <c r="AZ71" s="13">
        <f t="shared" ref="AZ71:BK71" si="1">RIGHT(AZ70,4)+75</f>
        <v>1564</v>
      </c>
      <c r="BA71" s="26">
        <f t="shared" si="1"/>
        <v>1578</v>
      </c>
      <c r="BB71" s="21">
        <f t="shared" si="1"/>
        <v>1586</v>
      </c>
      <c r="BC71" s="14">
        <f t="shared" si="1"/>
        <v>1600</v>
      </c>
      <c r="BD71" s="13">
        <f t="shared" si="1"/>
        <v>1573</v>
      </c>
      <c r="BE71" s="26">
        <f t="shared" si="1"/>
        <v>1586</v>
      </c>
      <c r="BF71" s="21">
        <f t="shared" si="1"/>
        <v>1592</v>
      </c>
      <c r="BG71" s="14">
        <f t="shared" si="1"/>
        <v>1609</v>
      </c>
      <c r="BH71" s="13">
        <f t="shared" si="1"/>
        <v>1582</v>
      </c>
      <c r="BI71" s="26">
        <f t="shared" si="1"/>
        <v>1599</v>
      </c>
      <c r="BJ71" s="21">
        <f t="shared" si="1"/>
        <v>1604</v>
      </c>
      <c r="BK71" s="14">
        <f t="shared" si="1"/>
        <v>1621</v>
      </c>
      <c r="BL71" s="13">
        <v>1535</v>
      </c>
      <c r="BM71" s="14">
        <v>1548</v>
      </c>
      <c r="BN71" s="13">
        <f>RIGHT(BN70,4)+75</f>
        <v>1587</v>
      </c>
      <c r="BO71" s="26">
        <f>RIGHT(BO70,4)+75</f>
        <v>1601</v>
      </c>
      <c r="BP71" s="21">
        <f>RIGHT(BP70,4)+75</f>
        <v>1609</v>
      </c>
      <c r="BQ71" s="14">
        <f>RIGHT(BQ70,4)+75</f>
        <v>1623</v>
      </c>
      <c r="BR71" s="13">
        <v>1780</v>
      </c>
      <c r="BS71" s="14">
        <v>1780</v>
      </c>
    </row>
    <row r="72" spans="1:72" x14ac:dyDescent="0.2">
      <c r="A72" s="115" t="s">
        <v>1891</v>
      </c>
      <c r="B72" s="117" t="s">
        <v>1892</v>
      </c>
      <c r="C72" s="116" t="s">
        <v>1893</v>
      </c>
      <c r="D72" s="116" t="s">
        <v>1894</v>
      </c>
      <c r="E72" s="116" t="s">
        <v>1895</v>
      </c>
      <c r="F72" s="116" t="s">
        <v>1896</v>
      </c>
      <c r="G72" s="169" t="s">
        <v>1897</v>
      </c>
      <c r="H72" s="117" t="s">
        <v>1898</v>
      </c>
      <c r="I72" s="116" t="s">
        <v>1899</v>
      </c>
      <c r="J72" s="116" t="s">
        <v>1900</v>
      </c>
      <c r="K72" s="121" t="s">
        <v>1901</v>
      </c>
      <c r="L72" s="117" t="s">
        <v>1902</v>
      </c>
      <c r="M72" s="116" t="s">
        <v>1903</v>
      </c>
      <c r="N72" s="116" t="s">
        <v>1904</v>
      </c>
      <c r="O72" s="121" t="s">
        <v>1905</v>
      </c>
      <c r="P72" s="117" t="s">
        <v>1906</v>
      </c>
      <c r="Q72" s="170" t="s">
        <v>1907</v>
      </c>
      <c r="R72" s="116" t="s">
        <v>1908</v>
      </c>
      <c r="S72" s="116" t="s">
        <v>1909</v>
      </c>
      <c r="T72" s="116" t="s">
        <v>1910</v>
      </c>
      <c r="U72" s="169" t="s">
        <v>1911</v>
      </c>
      <c r="V72" s="117" t="s">
        <v>1912</v>
      </c>
      <c r="W72" s="116" t="s">
        <v>1913</v>
      </c>
      <c r="X72" s="116" t="s">
        <v>1914</v>
      </c>
      <c r="Y72" s="116" t="s">
        <v>1915</v>
      </c>
      <c r="Z72" s="116" t="s">
        <v>1916</v>
      </c>
      <c r="AA72" s="169" t="s">
        <v>1917</v>
      </c>
      <c r="AB72" s="117" t="s">
        <v>1918</v>
      </c>
      <c r="AC72" s="170" t="s">
        <v>1919</v>
      </c>
      <c r="AD72" s="116" t="s">
        <v>1920</v>
      </c>
      <c r="AE72" s="169" t="s">
        <v>1921</v>
      </c>
      <c r="AF72" s="117" t="s">
        <v>1922</v>
      </c>
      <c r="AG72" s="170" t="s">
        <v>1923</v>
      </c>
      <c r="AH72" s="116" t="s">
        <v>1924</v>
      </c>
      <c r="AI72" s="169" t="s">
        <v>1925</v>
      </c>
      <c r="AJ72" s="117" t="s">
        <v>1926</v>
      </c>
      <c r="AK72" s="170" t="s">
        <v>1927</v>
      </c>
      <c r="AL72" s="116" t="s">
        <v>1928</v>
      </c>
      <c r="AM72" s="169" t="s">
        <v>1929</v>
      </c>
      <c r="AN72" s="117" t="s">
        <v>1930</v>
      </c>
      <c r="AO72" s="170" t="s">
        <v>1931</v>
      </c>
      <c r="AP72" s="116" t="s">
        <v>1932</v>
      </c>
      <c r="AQ72" s="169" t="s">
        <v>1933</v>
      </c>
      <c r="AR72" s="117" t="s">
        <v>1934</v>
      </c>
      <c r="AS72" s="170" t="s">
        <v>1935</v>
      </c>
      <c r="AT72" s="116" t="s">
        <v>1936</v>
      </c>
      <c r="AU72" s="169" t="s">
        <v>1937</v>
      </c>
      <c r="AV72" s="117" t="s">
        <v>1938</v>
      </c>
      <c r="AW72" s="170" t="s">
        <v>1939</v>
      </c>
      <c r="AX72" s="116" t="s">
        <v>1940</v>
      </c>
      <c r="AY72" s="169" t="s">
        <v>1941</v>
      </c>
      <c r="AZ72" s="117" t="s">
        <v>1942</v>
      </c>
      <c r="BA72" s="170" t="s">
        <v>1943</v>
      </c>
      <c r="BB72" s="116" t="s">
        <v>1944</v>
      </c>
      <c r="BC72" s="169" t="s">
        <v>1945</v>
      </c>
      <c r="BD72" s="117" t="s">
        <v>1946</v>
      </c>
      <c r="BE72" s="170" t="s">
        <v>1947</v>
      </c>
      <c r="BF72" s="116" t="s">
        <v>1948</v>
      </c>
      <c r="BG72" s="169" t="s">
        <v>1949</v>
      </c>
      <c r="BH72" s="117" t="s">
        <v>1950</v>
      </c>
      <c r="BI72" s="170" t="s">
        <v>1951</v>
      </c>
      <c r="BJ72" s="116" t="s">
        <v>1952</v>
      </c>
      <c r="BK72" s="169" t="s">
        <v>1953</v>
      </c>
      <c r="BL72" s="117" t="s">
        <v>1954</v>
      </c>
      <c r="BM72" s="169" t="s">
        <v>1955</v>
      </c>
      <c r="BN72" s="117" t="s">
        <v>1956</v>
      </c>
      <c r="BO72" s="170" t="s">
        <v>1957</v>
      </c>
      <c r="BP72" s="116" t="s">
        <v>1958</v>
      </c>
      <c r="BQ72" s="169" t="s">
        <v>1959</v>
      </c>
      <c r="BR72" s="117" t="s">
        <v>1960</v>
      </c>
      <c r="BS72" s="169" t="s">
        <v>1961</v>
      </c>
    </row>
    <row r="73" spans="1:72" x14ac:dyDescent="0.2">
      <c r="A73" s="8" t="s">
        <v>1962</v>
      </c>
      <c r="B73" s="13" t="s">
        <v>1963</v>
      </c>
      <c r="C73" s="21" t="s">
        <v>1964</v>
      </c>
      <c r="D73" s="21" t="s">
        <v>1965</v>
      </c>
      <c r="E73" s="21" t="s">
        <v>1966</v>
      </c>
      <c r="F73" s="21" t="s">
        <v>1967</v>
      </c>
      <c r="G73" s="14" t="s">
        <v>1968</v>
      </c>
      <c r="H73" s="13" t="s">
        <v>1969</v>
      </c>
      <c r="I73" s="21" t="s">
        <v>1970</v>
      </c>
      <c r="J73" s="21" t="s">
        <v>1971</v>
      </c>
      <c r="K73" s="63" t="s">
        <v>1972</v>
      </c>
      <c r="L73" s="13" t="s">
        <v>1973</v>
      </c>
      <c r="M73" s="21" t="s">
        <v>1974</v>
      </c>
      <c r="N73" s="21" t="s">
        <v>1975</v>
      </c>
      <c r="O73" s="63" t="s">
        <v>1976</v>
      </c>
      <c r="P73" s="13" t="s">
        <v>1977</v>
      </c>
      <c r="Q73" s="26" t="s">
        <v>1978</v>
      </c>
      <c r="R73" s="21" t="s">
        <v>1979</v>
      </c>
      <c r="S73" s="21" t="s">
        <v>1980</v>
      </c>
      <c r="T73" s="21" t="s">
        <v>1981</v>
      </c>
      <c r="U73" s="14" t="s">
        <v>1982</v>
      </c>
      <c r="V73" s="13" t="s">
        <v>1983</v>
      </c>
      <c r="W73" s="21" t="s">
        <v>1984</v>
      </c>
      <c r="X73" s="21" t="s">
        <v>1985</v>
      </c>
      <c r="Y73" s="21" t="s">
        <v>1986</v>
      </c>
      <c r="Z73" s="21" t="s">
        <v>1987</v>
      </c>
      <c r="AA73" s="14" t="s">
        <v>1988</v>
      </c>
      <c r="AB73" s="13" t="s">
        <v>1989</v>
      </c>
      <c r="AC73" s="26" t="s">
        <v>1990</v>
      </c>
      <c r="AD73" s="21" t="s">
        <v>1991</v>
      </c>
      <c r="AE73" s="14" t="s">
        <v>1992</v>
      </c>
      <c r="AF73" s="13" t="s">
        <v>1993</v>
      </c>
      <c r="AG73" s="26" t="s">
        <v>1994</v>
      </c>
      <c r="AH73" s="21" t="s">
        <v>1995</v>
      </c>
      <c r="AI73" s="14" t="s">
        <v>1996</v>
      </c>
      <c r="AJ73" s="13" t="s">
        <v>1997</v>
      </c>
      <c r="AK73" s="26" t="s">
        <v>1998</v>
      </c>
      <c r="AL73" s="21" t="s">
        <v>1999</v>
      </c>
      <c r="AM73" s="14" t="s">
        <v>2000</v>
      </c>
      <c r="AN73" s="13" t="s">
        <v>2001</v>
      </c>
      <c r="AO73" s="26" t="s">
        <v>2002</v>
      </c>
      <c r="AP73" s="21" t="s">
        <v>2003</v>
      </c>
      <c r="AQ73" s="14" t="s">
        <v>2004</v>
      </c>
      <c r="AR73" s="13" t="s">
        <v>2005</v>
      </c>
      <c r="AS73" s="26" t="s">
        <v>2006</v>
      </c>
      <c r="AT73" s="21" t="s">
        <v>2007</v>
      </c>
      <c r="AU73" s="14" t="s">
        <v>2008</v>
      </c>
      <c r="AV73" s="13" t="s">
        <v>2009</v>
      </c>
      <c r="AW73" s="26" t="s">
        <v>2010</v>
      </c>
      <c r="AX73" s="21" t="s">
        <v>2011</v>
      </c>
      <c r="AY73" s="14" t="s">
        <v>2012</v>
      </c>
      <c r="AZ73" s="13" t="s">
        <v>2013</v>
      </c>
      <c r="BA73" s="26" t="s">
        <v>2014</v>
      </c>
      <c r="BB73" s="21" t="s">
        <v>2015</v>
      </c>
      <c r="BC73" s="14" t="s">
        <v>2016</v>
      </c>
      <c r="BD73" s="13" t="s">
        <v>2017</v>
      </c>
      <c r="BE73" s="26" t="s">
        <v>2018</v>
      </c>
      <c r="BF73" s="21" t="s">
        <v>2019</v>
      </c>
      <c r="BG73" s="14" t="s">
        <v>2020</v>
      </c>
      <c r="BH73" s="13" t="s">
        <v>2021</v>
      </c>
      <c r="BI73" s="26" t="s">
        <v>2022</v>
      </c>
      <c r="BJ73" s="21" t="s">
        <v>2023</v>
      </c>
      <c r="BK73" s="14" t="s">
        <v>2024</v>
      </c>
      <c r="BL73" s="13" t="s">
        <v>2025</v>
      </c>
      <c r="BM73" s="14" t="s">
        <v>2026</v>
      </c>
      <c r="BN73" s="13" t="s">
        <v>2027</v>
      </c>
      <c r="BO73" s="26" t="s">
        <v>2028</v>
      </c>
      <c r="BP73" s="21" t="s">
        <v>2029</v>
      </c>
      <c r="BQ73" s="14" t="s">
        <v>2030</v>
      </c>
      <c r="BR73" s="13" t="s">
        <v>2031</v>
      </c>
      <c r="BS73" s="14" t="s">
        <v>2032</v>
      </c>
    </row>
    <row r="74" spans="1:72" x14ac:dyDescent="0.2">
      <c r="A74" s="118" t="s">
        <v>2033</v>
      </c>
      <c r="B74" s="117">
        <f t="shared" ref="B74:AY74" si="2">LEFT(B73,4)-LEFT(B70,4)</f>
        <v>629</v>
      </c>
      <c r="C74" s="116">
        <f t="shared" si="2"/>
        <v>627</v>
      </c>
      <c r="D74" s="116">
        <f t="shared" si="2"/>
        <v>804</v>
      </c>
      <c r="E74" s="116">
        <f t="shared" si="2"/>
        <v>802</v>
      </c>
      <c r="F74" s="116">
        <f t="shared" si="2"/>
        <v>854</v>
      </c>
      <c r="G74" s="169">
        <f t="shared" si="2"/>
        <v>852</v>
      </c>
      <c r="H74" s="117">
        <f t="shared" si="2"/>
        <v>641</v>
      </c>
      <c r="I74" s="116">
        <f t="shared" si="2"/>
        <v>641</v>
      </c>
      <c r="J74" s="116">
        <f t="shared" si="2"/>
        <v>846</v>
      </c>
      <c r="K74" s="121">
        <f t="shared" si="2"/>
        <v>866</v>
      </c>
      <c r="L74" s="117">
        <f>LEFT(L73,4)-LEFT(L70,4)</f>
        <v>675</v>
      </c>
      <c r="M74" s="116">
        <f>LEFT(M73,4)-LEFT(M70,4)</f>
        <v>676</v>
      </c>
      <c r="N74" s="116">
        <f>LEFT(N73,4)-LEFT(N70,4)</f>
        <v>880</v>
      </c>
      <c r="O74" s="121">
        <f>LEFT(O73,4)-LEFT(O70,4)</f>
        <v>866</v>
      </c>
      <c r="P74" s="117">
        <f t="shared" si="2"/>
        <v>625</v>
      </c>
      <c r="Q74" s="170">
        <f t="shared" si="2"/>
        <v>677</v>
      </c>
      <c r="R74" s="116">
        <f t="shared" si="2"/>
        <v>800</v>
      </c>
      <c r="S74" s="116">
        <f t="shared" si="2"/>
        <v>852</v>
      </c>
      <c r="T74" s="116">
        <f t="shared" si="2"/>
        <v>850</v>
      </c>
      <c r="U74" s="169">
        <f t="shared" si="2"/>
        <v>852</v>
      </c>
      <c r="V74" s="117">
        <f t="shared" si="2"/>
        <v>625</v>
      </c>
      <c r="W74" s="116">
        <f t="shared" si="2"/>
        <v>677</v>
      </c>
      <c r="X74" s="116">
        <f t="shared" si="2"/>
        <v>800</v>
      </c>
      <c r="Y74" s="116">
        <f t="shared" si="2"/>
        <v>852</v>
      </c>
      <c r="Z74" s="116">
        <f t="shared" si="2"/>
        <v>850</v>
      </c>
      <c r="AA74" s="169">
        <f t="shared" si="2"/>
        <v>852</v>
      </c>
      <c r="AB74" s="117">
        <f t="shared" si="2"/>
        <v>641</v>
      </c>
      <c r="AC74" s="170">
        <f t="shared" si="2"/>
        <v>641</v>
      </c>
      <c r="AD74" s="116">
        <f t="shared" si="2"/>
        <v>856</v>
      </c>
      <c r="AE74" s="169">
        <f t="shared" si="2"/>
        <v>866</v>
      </c>
      <c r="AF74" s="117">
        <f t="shared" si="2"/>
        <v>660</v>
      </c>
      <c r="AG74" s="170">
        <f t="shared" si="2"/>
        <v>670</v>
      </c>
      <c r="AH74" s="116">
        <f t="shared" si="2"/>
        <v>870</v>
      </c>
      <c r="AI74" s="169">
        <f t="shared" si="2"/>
        <v>890</v>
      </c>
      <c r="AJ74" s="117">
        <f t="shared" si="2"/>
        <v>648</v>
      </c>
      <c r="AK74" s="170">
        <f t="shared" si="2"/>
        <v>651</v>
      </c>
      <c r="AL74" s="116">
        <f t="shared" si="2"/>
        <v>856</v>
      </c>
      <c r="AM74" s="169">
        <f t="shared" si="2"/>
        <v>854</v>
      </c>
      <c r="AN74" s="117">
        <f t="shared" si="2"/>
        <v>671</v>
      </c>
      <c r="AO74" s="170">
        <f t="shared" si="2"/>
        <v>691</v>
      </c>
      <c r="AP74" s="116">
        <f t="shared" si="2"/>
        <v>876</v>
      </c>
      <c r="AQ74" s="169">
        <f t="shared" si="2"/>
        <v>896</v>
      </c>
      <c r="AR74" s="117">
        <f t="shared" si="2"/>
        <v>660</v>
      </c>
      <c r="AS74" s="170">
        <f t="shared" si="2"/>
        <v>670</v>
      </c>
      <c r="AT74" s="116">
        <f t="shared" si="2"/>
        <v>870</v>
      </c>
      <c r="AU74" s="169">
        <f t="shared" si="2"/>
        <v>890</v>
      </c>
      <c r="AV74" s="117">
        <f t="shared" si="2"/>
        <v>660</v>
      </c>
      <c r="AW74" s="170">
        <f t="shared" si="2"/>
        <v>670</v>
      </c>
      <c r="AX74" s="116">
        <f t="shared" si="2"/>
        <v>880</v>
      </c>
      <c r="AY74" s="169">
        <f t="shared" si="2"/>
        <v>890</v>
      </c>
      <c r="AZ74" s="117">
        <f t="shared" ref="AZ74:BK74" si="3">LEFT(AZ73,4)-LEFT(AZ70,4)</f>
        <v>648</v>
      </c>
      <c r="BA74" s="170">
        <f t="shared" si="3"/>
        <v>651</v>
      </c>
      <c r="BB74" s="116">
        <f t="shared" si="3"/>
        <v>856</v>
      </c>
      <c r="BC74" s="169">
        <f t="shared" si="3"/>
        <v>854</v>
      </c>
      <c r="BD74" s="117">
        <f t="shared" si="3"/>
        <v>649</v>
      </c>
      <c r="BE74" s="170">
        <f t="shared" si="3"/>
        <v>653</v>
      </c>
      <c r="BF74" s="116">
        <f t="shared" si="3"/>
        <v>860</v>
      </c>
      <c r="BG74" s="169">
        <f t="shared" si="3"/>
        <v>855</v>
      </c>
      <c r="BH74" s="117">
        <f t="shared" si="3"/>
        <v>649</v>
      </c>
      <c r="BI74" s="170">
        <f t="shared" si="3"/>
        <v>647</v>
      </c>
      <c r="BJ74" s="116">
        <f t="shared" si="3"/>
        <v>852</v>
      </c>
      <c r="BK74" s="169">
        <f t="shared" si="3"/>
        <v>850</v>
      </c>
      <c r="BL74" s="116">
        <f t="shared" ref="BL74:BS74" si="4">LEFT(BL73,4)-LEFT(BL70,4)</f>
        <v>638</v>
      </c>
      <c r="BM74" s="169">
        <f t="shared" si="4"/>
        <v>666</v>
      </c>
      <c r="BN74" s="117">
        <f t="shared" si="4"/>
        <v>650</v>
      </c>
      <c r="BO74" s="170">
        <f t="shared" si="4"/>
        <v>648</v>
      </c>
      <c r="BP74" s="116">
        <f t="shared" si="4"/>
        <v>853</v>
      </c>
      <c r="BQ74" s="169">
        <f t="shared" si="4"/>
        <v>851</v>
      </c>
      <c r="BR74" s="116">
        <f t="shared" si="4"/>
        <v>695</v>
      </c>
      <c r="BS74" s="169">
        <f t="shared" si="4"/>
        <v>636</v>
      </c>
    </row>
    <row r="75" spans="1:72" x14ac:dyDescent="0.2">
      <c r="A75" s="11" t="s">
        <v>2034</v>
      </c>
      <c r="B75" s="13" t="s">
        <v>2035</v>
      </c>
      <c r="C75" s="21" t="s">
        <v>2036</v>
      </c>
      <c r="D75" s="21" t="s">
        <v>2037</v>
      </c>
      <c r="E75" s="21" t="s">
        <v>2038</v>
      </c>
      <c r="F75" s="21" t="s">
        <v>2039</v>
      </c>
      <c r="G75" s="14" t="s">
        <v>2040</v>
      </c>
      <c r="H75" s="13" t="s">
        <v>2041</v>
      </c>
      <c r="I75" s="21" t="s">
        <v>2042</v>
      </c>
      <c r="J75" s="21" t="s">
        <v>2043</v>
      </c>
      <c r="K75" s="63" t="s">
        <v>2044</v>
      </c>
      <c r="L75" s="13" t="s">
        <v>2045</v>
      </c>
      <c r="M75" s="21" t="s">
        <v>2046</v>
      </c>
      <c r="N75" s="21" t="s">
        <v>2047</v>
      </c>
      <c r="O75" s="63" t="s">
        <v>2048</v>
      </c>
      <c r="P75" s="13" t="s">
        <v>2049</v>
      </c>
      <c r="Q75" s="21" t="s">
        <v>2050</v>
      </c>
      <c r="R75" s="21" t="s">
        <v>2051</v>
      </c>
      <c r="S75" s="21" t="s">
        <v>2052</v>
      </c>
      <c r="T75" s="21" t="s">
        <v>2053</v>
      </c>
      <c r="U75" s="14" t="s">
        <v>2054</v>
      </c>
      <c r="V75" s="13" t="s">
        <v>2055</v>
      </c>
      <c r="W75" s="21" t="s">
        <v>2056</v>
      </c>
      <c r="X75" s="21" t="s">
        <v>2057</v>
      </c>
      <c r="Y75" s="21" t="s">
        <v>2058</v>
      </c>
      <c r="Z75" s="21" t="s">
        <v>2059</v>
      </c>
      <c r="AA75" s="14" t="s">
        <v>2060</v>
      </c>
      <c r="AB75" s="13" t="s">
        <v>2061</v>
      </c>
      <c r="AC75" s="21" t="s">
        <v>2062</v>
      </c>
      <c r="AD75" s="21" t="s">
        <v>2063</v>
      </c>
      <c r="AE75" s="14" t="s">
        <v>2064</v>
      </c>
      <c r="AF75" s="13" t="s">
        <v>2065</v>
      </c>
      <c r="AG75" s="21" t="s">
        <v>2066</v>
      </c>
      <c r="AH75" s="21" t="s">
        <v>2067</v>
      </c>
      <c r="AI75" s="14" t="s">
        <v>2068</v>
      </c>
      <c r="AJ75" s="13" t="s">
        <v>2069</v>
      </c>
      <c r="AK75" s="21" t="s">
        <v>2070</v>
      </c>
      <c r="AL75" s="21" t="s">
        <v>2071</v>
      </c>
      <c r="AM75" s="14" t="s">
        <v>2072</v>
      </c>
      <c r="AN75" s="13" t="s">
        <v>2073</v>
      </c>
      <c r="AO75" s="21" t="s">
        <v>2074</v>
      </c>
      <c r="AP75" s="21" t="s">
        <v>2075</v>
      </c>
      <c r="AQ75" s="14" t="s">
        <v>2076</v>
      </c>
      <c r="AR75" s="13" t="s">
        <v>2077</v>
      </c>
      <c r="AS75" s="21" t="s">
        <v>2078</v>
      </c>
      <c r="AT75" s="21" t="s">
        <v>2079</v>
      </c>
      <c r="AU75" s="14" t="s">
        <v>2080</v>
      </c>
      <c r="AV75" s="13" t="s">
        <v>2081</v>
      </c>
      <c r="AW75" s="21" t="s">
        <v>2082</v>
      </c>
      <c r="AX75" s="21" t="s">
        <v>2083</v>
      </c>
      <c r="AY75" s="14" t="s">
        <v>2084</v>
      </c>
      <c r="AZ75" s="13" t="s">
        <v>2085</v>
      </c>
      <c r="BA75" s="21" t="s">
        <v>2086</v>
      </c>
      <c r="BB75" s="21" t="s">
        <v>2087</v>
      </c>
      <c r="BC75" s="14" t="s">
        <v>2088</v>
      </c>
      <c r="BD75" s="13" t="s">
        <v>2089</v>
      </c>
      <c r="BE75" s="21" t="s">
        <v>2090</v>
      </c>
      <c r="BF75" s="21" t="s">
        <v>2091</v>
      </c>
      <c r="BG75" s="14" t="s">
        <v>2092</v>
      </c>
      <c r="BH75" s="13" t="s">
        <v>2093</v>
      </c>
      <c r="BI75" s="21" t="s">
        <v>2094</v>
      </c>
      <c r="BJ75" s="21" t="s">
        <v>2095</v>
      </c>
      <c r="BK75" s="14" t="s">
        <v>2096</v>
      </c>
      <c r="BL75" s="13" t="s">
        <v>2097</v>
      </c>
      <c r="BM75" s="63" t="s">
        <v>2098</v>
      </c>
      <c r="BN75" s="13" t="s">
        <v>2099</v>
      </c>
      <c r="BO75" s="21" t="s">
        <v>2100</v>
      </c>
      <c r="BP75" s="21" t="s">
        <v>2101</v>
      </c>
      <c r="BQ75" s="14" t="s">
        <v>2102</v>
      </c>
      <c r="BR75" s="13" t="s">
        <v>2103</v>
      </c>
      <c r="BS75" s="63" t="s">
        <v>2104</v>
      </c>
    </row>
    <row r="76" spans="1:72" ht="13.5" thickBot="1" x14ac:dyDescent="0.25">
      <c r="A76" s="118" t="s">
        <v>2105</v>
      </c>
      <c r="B76" s="127" t="s">
        <v>2106</v>
      </c>
      <c r="C76" s="188" t="s">
        <v>2107</v>
      </c>
      <c r="D76" s="184" t="s">
        <v>2108</v>
      </c>
      <c r="E76" s="119" t="s">
        <v>2109</v>
      </c>
      <c r="F76" s="119" t="s">
        <v>2110</v>
      </c>
      <c r="G76" s="128" t="s">
        <v>2111</v>
      </c>
      <c r="H76" s="127" t="s">
        <v>2112</v>
      </c>
      <c r="I76" s="119" t="s">
        <v>2113</v>
      </c>
      <c r="J76" s="183" t="s">
        <v>2114</v>
      </c>
      <c r="K76" s="128" t="s">
        <v>2115</v>
      </c>
      <c r="L76" s="127" t="s">
        <v>2116</v>
      </c>
      <c r="M76" s="119" t="s">
        <v>2117</v>
      </c>
      <c r="N76" s="183" t="s">
        <v>2118</v>
      </c>
      <c r="O76" s="128" t="s">
        <v>2119</v>
      </c>
      <c r="P76" s="127" t="s">
        <v>2120</v>
      </c>
      <c r="Q76" s="119" t="s">
        <v>2121</v>
      </c>
      <c r="R76" s="119" t="s">
        <v>2122</v>
      </c>
      <c r="S76" s="119" t="s">
        <v>2123</v>
      </c>
      <c r="T76" s="119" t="s">
        <v>2124</v>
      </c>
      <c r="U76" s="128" t="s">
        <v>2125</v>
      </c>
      <c r="V76" s="127" t="s">
        <v>2126</v>
      </c>
      <c r="W76" s="119" t="s">
        <v>2127</v>
      </c>
      <c r="X76" s="119" t="s">
        <v>2128</v>
      </c>
      <c r="Y76" s="119" t="s">
        <v>2129</v>
      </c>
      <c r="Z76" s="119" t="s">
        <v>2130</v>
      </c>
      <c r="AA76" s="128" t="s">
        <v>2131</v>
      </c>
      <c r="AB76" s="127" t="s">
        <v>2132</v>
      </c>
      <c r="AC76" s="119" t="s">
        <v>2133</v>
      </c>
      <c r="AD76" s="119" t="s">
        <v>2134</v>
      </c>
      <c r="AE76" s="128" t="s">
        <v>2135</v>
      </c>
      <c r="AF76" s="127" t="s">
        <v>2136</v>
      </c>
      <c r="AG76" s="119" t="s">
        <v>2137</v>
      </c>
      <c r="AH76" s="119" t="s">
        <v>2138</v>
      </c>
      <c r="AI76" s="128" t="s">
        <v>2139</v>
      </c>
      <c r="AJ76" s="127"/>
      <c r="AK76" s="119"/>
      <c r="AL76" s="119"/>
      <c r="AM76" s="128"/>
      <c r="AN76" s="127" t="s">
        <v>2140</v>
      </c>
      <c r="AO76" s="119" t="s">
        <v>2141</v>
      </c>
      <c r="AP76" s="119" t="s">
        <v>2142</v>
      </c>
      <c r="AQ76" s="128" t="s">
        <v>2143</v>
      </c>
      <c r="AR76" s="127" t="s">
        <v>2144</v>
      </c>
      <c r="AS76" s="119" t="s">
        <v>2145</v>
      </c>
      <c r="AT76" s="119" t="s">
        <v>2146</v>
      </c>
      <c r="AU76" s="128" t="s">
        <v>2147</v>
      </c>
      <c r="AV76" s="127" t="s">
        <v>2148</v>
      </c>
      <c r="AW76" s="119" t="s">
        <v>2149</v>
      </c>
      <c r="AX76" s="119" t="s">
        <v>2150</v>
      </c>
      <c r="AY76" s="128" t="s">
        <v>2151</v>
      </c>
      <c r="AZ76" s="127" t="s">
        <v>2152</v>
      </c>
      <c r="BA76" s="119" t="s">
        <v>2153</v>
      </c>
      <c r="BB76" s="119" t="s">
        <v>2154</v>
      </c>
      <c r="BC76" s="128" t="s">
        <v>2155</v>
      </c>
      <c r="BD76" s="127" t="s">
        <v>2156</v>
      </c>
      <c r="BE76" s="119" t="s">
        <v>2157</v>
      </c>
      <c r="BF76" s="119" t="s">
        <v>2158</v>
      </c>
      <c r="BG76" s="128" t="s">
        <v>2159</v>
      </c>
      <c r="BH76" s="127" t="s">
        <v>2160</v>
      </c>
      <c r="BI76" s="119" t="s">
        <v>2161</v>
      </c>
      <c r="BJ76" s="119" t="s">
        <v>2162</v>
      </c>
      <c r="BK76" s="128" t="s">
        <v>2163</v>
      </c>
      <c r="BL76" s="127" t="s">
        <v>2164</v>
      </c>
      <c r="BM76" s="128" t="s">
        <v>2165</v>
      </c>
      <c r="BN76" s="127" t="s">
        <v>2166</v>
      </c>
      <c r="BO76" s="119" t="s">
        <v>2167</v>
      </c>
      <c r="BP76" s="119" t="s">
        <v>2168</v>
      </c>
      <c r="BQ76" s="128" t="s">
        <v>2169</v>
      </c>
      <c r="BR76" s="127" t="s">
        <v>2170</v>
      </c>
      <c r="BS76" s="128" t="s">
        <v>2171</v>
      </c>
      <c r="BT76" s="46"/>
    </row>
    <row r="77" spans="1:72" x14ac:dyDescent="0.2">
      <c r="A77" s="12" t="s">
        <v>2172</v>
      </c>
      <c r="B77" s="139"/>
      <c r="C77" s="138"/>
      <c r="D77" s="138"/>
      <c r="E77" s="138"/>
      <c r="F77" s="138"/>
      <c r="G77" s="72"/>
      <c r="H77" s="139"/>
      <c r="I77" s="138"/>
      <c r="J77" s="138"/>
      <c r="K77" s="72"/>
      <c r="L77" s="139"/>
      <c r="M77" s="138"/>
      <c r="N77" s="138"/>
      <c r="O77" s="72"/>
      <c r="P77" s="139"/>
      <c r="Q77" s="138"/>
      <c r="R77" s="138"/>
      <c r="S77" s="138"/>
      <c r="T77" s="138"/>
      <c r="U77" s="72"/>
      <c r="V77" s="139"/>
      <c r="W77" s="138"/>
      <c r="X77" s="138"/>
      <c r="Y77" s="138"/>
      <c r="Z77" s="138"/>
      <c r="AA77" s="72"/>
      <c r="AB77" s="139"/>
      <c r="AC77" s="138"/>
      <c r="AD77" s="138"/>
      <c r="AE77" s="72"/>
      <c r="AF77" s="139"/>
      <c r="AG77" s="138"/>
      <c r="AH77" s="138"/>
      <c r="AI77" s="72"/>
      <c r="AJ77" s="139"/>
      <c r="AK77" s="138"/>
      <c r="AL77" s="138"/>
      <c r="AM77" s="72"/>
      <c r="AN77" s="139"/>
      <c r="AO77" s="138"/>
      <c r="AP77" s="138"/>
      <c r="AQ77" s="72"/>
      <c r="AR77" s="139"/>
      <c r="AS77" s="138"/>
      <c r="AT77" s="138"/>
      <c r="AU77" s="72"/>
      <c r="AV77" s="139"/>
      <c r="AW77" s="138"/>
      <c r="AX77" s="138"/>
      <c r="AY77" s="72"/>
      <c r="AZ77" s="139"/>
      <c r="BA77" s="138"/>
      <c r="BB77" s="138"/>
      <c r="BC77" s="72"/>
      <c r="BD77" s="139"/>
      <c r="BE77" s="138"/>
      <c r="BF77" s="138"/>
      <c r="BG77" s="72"/>
      <c r="BH77" s="139"/>
      <c r="BI77" s="138"/>
      <c r="BJ77" s="138"/>
      <c r="BK77" s="72"/>
      <c r="BL77" s="138"/>
      <c r="BM77" s="72"/>
      <c r="BN77" s="166"/>
      <c r="BO77" s="166"/>
      <c r="BP77" s="166"/>
      <c r="BQ77" s="166"/>
      <c r="BR77" s="219"/>
      <c r="BS77" s="234"/>
    </row>
    <row r="78" spans="1:72" ht="13.5" thickBot="1" x14ac:dyDescent="0.25">
      <c r="A78" s="120" t="s">
        <v>2173</v>
      </c>
      <c r="B78" s="143"/>
      <c r="C78" s="144"/>
      <c r="D78" s="144"/>
      <c r="E78" s="144"/>
      <c r="F78" s="144"/>
      <c r="G78" s="145"/>
      <c r="H78" s="143"/>
      <c r="I78" s="144"/>
      <c r="J78" s="144"/>
      <c r="K78" s="145"/>
      <c r="L78" s="281">
        <v>60</v>
      </c>
      <c r="M78" s="333"/>
      <c r="N78" s="333"/>
      <c r="O78" s="284"/>
      <c r="P78" s="143"/>
      <c r="Q78" s="144"/>
      <c r="R78" s="144"/>
      <c r="S78" s="144"/>
      <c r="T78" s="144"/>
      <c r="U78" s="145"/>
      <c r="V78" s="143"/>
      <c r="W78" s="144"/>
      <c r="X78" s="144"/>
      <c r="Y78" s="144"/>
      <c r="Z78" s="144"/>
      <c r="AA78" s="145"/>
      <c r="AB78" s="143"/>
      <c r="AC78" s="144"/>
      <c r="AD78" s="144"/>
      <c r="AE78" s="145"/>
      <c r="AF78" s="143"/>
      <c r="AG78" s="144"/>
      <c r="AH78" s="144"/>
      <c r="AI78" s="145"/>
      <c r="AJ78" s="281" t="s">
        <v>2174</v>
      </c>
      <c r="AK78" s="333"/>
      <c r="AL78" s="333"/>
      <c r="AM78" s="284"/>
      <c r="AN78" s="143"/>
      <c r="AO78" s="144"/>
      <c r="AP78" s="144"/>
      <c r="AQ78" s="145"/>
      <c r="AR78" s="143"/>
      <c r="AS78" s="144"/>
      <c r="AT78" s="144"/>
      <c r="AU78" s="145"/>
      <c r="AV78" s="143"/>
      <c r="AW78" s="144"/>
      <c r="AX78" s="144"/>
      <c r="AY78" s="145"/>
      <c r="AZ78" s="281" t="s">
        <v>2175</v>
      </c>
      <c r="BA78" s="333"/>
      <c r="BB78" s="333"/>
      <c r="BC78" s="284"/>
      <c r="BD78" s="281" t="s">
        <v>2176</v>
      </c>
      <c r="BE78" s="333"/>
      <c r="BF78" s="333"/>
      <c r="BG78" s="284"/>
      <c r="BH78" s="281" t="s">
        <v>2177</v>
      </c>
      <c r="BI78" s="333"/>
      <c r="BJ78" s="333"/>
      <c r="BK78" s="284"/>
      <c r="BL78" s="281">
        <v>60</v>
      </c>
      <c r="BM78" s="284"/>
      <c r="BN78" s="281" t="s">
        <v>2178</v>
      </c>
      <c r="BO78" s="333"/>
      <c r="BP78" s="333"/>
      <c r="BQ78" s="284"/>
      <c r="BR78" s="281" t="s">
        <v>2179</v>
      </c>
      <c r="BS78" s="284"/>
    </row>
    <row r="79" spans="1:72" x14ac:dyDescent="0.2">
      <c r="A79" s="12" t="s">
        <v>2180</v>
      </c>
      <c r="B79" s="219" t="s">
        <v>2181</v>
      </c>
      <c r="C79" s="220"/>
      <c r="D79" s="301" t="s">
        <v>2182</v>
      </c>
      <c r="E79" s="220"/>
      <c r="F79" s="233" t="s">
        <v>2183</v>
      </c>
      <c r="G79" s="234"/>
      <c r="H79" s="219" t="s">
        <v>2184</v>
      </c>
      <c r="I79" s="220"/>
      <c r="J79" s="233" t="s">
        <v>2185</v>
      </c>
      <c r="K79" s="234"/>
      <c r="L79" s="219" t="s">
        <v>2186</v>
      </c>
      <c r="M79" s="220"/>
      <c r="N79" s="233" t="s">
        <v>2187</v>
      </c>
      <c r="O79" s="234"/>
      <c r="P79" s="219" t="s">
        <v>2188</v>
      </c>
      <c r="Q79" s="220"/>
      <c r="R79" s="301" t="s">
        <v>2189</v>
      </c>
      <c r="S79" s="233"/>
      <c r="T79" s="301" t="s">
        <v>2190</v>
      </c>
      <c r="U79" s="234"/>
      <c r="V79" s="219" t="s">
        <v>2191</v>
      </c>
      <c r="W79" s="220"/>
      <c r="X79" s="301" t="s">
        <v>2192</v>
      </c>
      <c r="Y79" s="233"/>
      <c r="Z79" s="301" t="s">
        <v>2193</v>
      </c>
      <c r="AA79" s="234"/>
      <c r="AB79" s="57" t="s">
        <v>2194</v>
      </c>
      <c r="AC79" s="56" t="s">
        <v>2195</v>
      </c>
      <c r="AD79" s="56" t="s">
        <v>2196</v>
      </c>
      <c r="AE79" s="58" t="s">
        <v>2197</v>
      </c>
      <c r="AF79" s="219" t="s">
        <v>2198</v>
      </c>
      <c r="AG79" s="220"/>
      <c r="AH79" s="301" t="s">
        <v>2199</v>
      </c>
      <c r="AI79" s="234"/>
      <c r="AJ79" s="219" t="s">
        <v>2200</v>
      </c>
      <c r="AK79" s="220"/>
      <c r="AL79" s="301" t="s">
        <v>2201</v>
      </c>
      <c r="AM79" s="234"/>
      <c r="AN79" s="51" t="s">
        <v>2202</v>
      </c>
      <c r="AO79" s="65" t="s">
        <v>2203</v>
      </c>
      <c r="AP79" s="56" t="s">
        <v>2204</v>
      </c>
      <c r="AQ79" s="58" t="s">
        <v>2205</v>
      </c>
      <c r="AR79" s="219" t="s">
        <v>2206</v>
      </c>
      <c r="AS79" s="220"/>
      <c r="AT79" s="301" t="s">
        <v>2207</v>
      </c>
      <c r="AU79" s="234"/>
      <c r="AV79" s="219" t="s">
        <v>2208</v>
      </c>
      <c r="AW79" s="220"/>
      <c r="AX79" s="301" t="s">
        <v>2209</v>
      </c>
      <c r="AY79" s="234"/>
      <c r="AZ79" s="219" t="s">
        <v>2210</v>
      </c>
      <c r="BA79" s="220"/>
      <c r="BB79" s="301" t="s">
        <v>2211</v>
      </c>
      <c r="BC79" s="234"/>
      <c r="BD79" s="219" t="s">
        <v>2212</v>
      </c>
      <c r="BE79" s="220"/>
      <c r="BF79" s="301" t="s">
        <v>2213</v>
      </c>
      <c r="BG79" s="234"/>
      <c r="BH79" s="219" t="s">
        <v>2214</v>
      </c>
      <c r="BI79" s="220"/>
      <c r="BJ79" s="301" t="s">
        <v>2215</v>
      </c>
      <c r="BK79" s="234"/>
      <c r="BL79" s="219" t="s">
        <v>2216</v>
      </c>
      <c r="BM79" s="234"/>
      <c r="BN79" s="219" t="s">
        <v>2217</v>
      </c>
      <c r="BO79" s="220"/>
      <c r="BP79" s="301" t="s">
        <v>2218</v>
      </c>
      <c r="BQ79" s="234"/>
      <c r="BR79" s="219" t="s">
        <v>2219</v>
      </c>
      <c r="BS79" s="234"/>
    </row>
    <row r="80" spans="1:72" x14ac:dyDescent="0.2">
      <c r="A80" s="115" t="s">
        <v>2220</v>
      </c>
      <c r="B80" s="231">
        <v>167</v>
      </c>
      <c r="C80" s="232"/>
      <c r="D80" s="302">
        <v>167</v>
      </c>
      <c r="E80" s="232"/>
      <c r="F80" s="321">
        <v>167</v>
      </c>
      <c r="G80" s="287"/>
      <c r="H80" s="231">
        <v>160</v>
      </c>
      <c r="I80" s="232"/>
      <c r="J80" s="321">
        <v>160</v>
      </c>
      <c r="K80" s="287"/>
      <c r="L80" s="231">
        <v>174</v>
      </c>
      <c r="M80" s="232"/>
      <c r="N80" s="321">
        <v>174</v>
      </c>
      <c r="O80" s="287"/>
      <c r="P80" s="231">
        <v>162</v>
      </c>
      <c r="Q80" s="232"/>
      <c r="R80" s="302">
        <v>162</v>
      </c>
      <c r="S80" s="321"/>
      <c r="T80" s="302">
        <v>162</v>
      </c>
      <c r="U80" s="287"/>
      <c r="V80" s="231">
        <v>162</v>
      </c>
      <c r="W80" s="232"/>
      <c r="X80" s="302">
        <v>162</v>
      </c>
      <c r="Y80" s="321"/>
      <c r="Z80" s="302">
        <v>162</v>
      </c>
      <c r="AA80" s="287"/>
      <c r="AB80" s="117">
        <v>150</v>
      </c>
      <c r="AC80" s="116">
        <v>150</v>
      </c>
      <c r="AD80" s="116">
        <v>152</v>
      </c>
      <c r="AE80" s="121">
        <v>152</v>
      </c>
      <c r="AF80" s="231">
        <v>152</v>
      </c>
      <c r="AG80" s="232"/>
      <c r="AH80" s="302">
        <v>152</v>
      </c>
      <c r="AI80" s="287"/>
      <c r="AJ80" s="231">
        <v>158</v>
      </c>
      <c r="AK80" s="232"/>
      <c r="AL80" s="302">
        <v>156</v>
      </c>
      <c r="AM80" s="287"/>
      <c r="AN80" s="168">
        <v>160</v>
      </c>
      <c r="AO80" s="179">
        <v>160</v>
      </c>
      <c r="AP80" s="116">
        <v>164</v>
      </c>
      <c r="AQ80" s="121">
        <v>164</v>
      </c>
      <c r="AR80" s="231">
        <v>162</v>
      </c>
      <c r="AS80" s="232"/>
      <c r="AT80" s="302">
        <v>162</v>
      </c>
      <c r="AU80" s="287"/>
      <c r="AV80" s="231">
        <v>165</v>
      </c>
      <c r="AW80" s="232"/>
      <c r="AX80" s="302">
        <v>165</v>
      </c>
      <c r="AY80" s="287"/>
      <c r="AZ80" s="231">
        <v>163</v>
      </c>
      <c r="BA80" s="232"/>
      <c r="BB80" s="302">
        <v>163</v>
      </c>
      <c r="BC80" s="287"/>
      <c r="BD80" s="231">
        <v>163</v>
      </c>
      <c r="BE80" s="232"/>
      <c r="BF80" s="302">
        <v>163</v>
      </c>
      <c r="BG80" s="287"/>
      <c r="BH80" s="231">
        <v>163</v>
      </c>
      <c r="BI80" s="232"/>
      <c r="BJ80" s="302">
        <v>163</v>
      </c>
      <c r="BK80" s="287"/>
      <c r="BL80" s="231">
        <v>172</v>
      </c>
      <c r="BM80" s="287"/>
      <c r="BN80" s="231">
        <v>174</v>
      </c>
      <c r="BO80" s="232"/>
      <c r="BP80" s="302">
        <v>174</v>
      </c>
      <c r="BQ80" s="287"/>
      <c r="BR80" s="231">
        <v>110</v>
      </c>
      <c r="BS80" s="287"/>
    </row>
    <row r="81" spans="1:72" x14ac:dyDescent="0.2">
      <c r="A81" s="8" t="s">
        <v>2221</v>
      </c>
      <c r="B81" s="395" t="s">
        <v>2222</v>
      </c>
      <c r="C81" s="396"/>
      <c r="D81" s="398" t="s">
        <v>2223</v>
      </c>
      <c r="E81" s="396"/>
      <c r="F81" s="397" t="s">
        <v>2224</v>
      </c>
      <c r="G81" s="346"/>
      <c r="H81" s="223" t="s">
        <v>2225</v>
      </c>
      <c r="I81" s="396"/>
      <c r="J81" s="378" t="s">
        <v>2226</v>
      </c>
      <c r="K81" s="346"/>
      <c r="L81" s="223" t="s">
        <v>2227</v>
      </c>
      <c r="M81" s="396"/>
      <c r="N81" s="378" t="s">
        <v>2228</v>
      </c>
      <c r="O81" s="346"/>
      <c r="P81" s="223" t="s">
        <v>2229</v>
      </c>
      <c r="Q81" s="224"/>
      <c r="R81" s="364" t="s">
        <v>2230</v>
      </c>
      <c r="S81" s="378"/>
      <c r="T81" s="364" t="s">
        <v>2231</v>
      </c>
      <c r="U81" s="328"/>
      <c r="V81" s="223" t="s">
        <v>2232</v>
      </c>
      <c r="W81" s="224"/>
      <c r="X81" s="364" t="s">
        <v>2233</v>
      </c>
      <c r="Y81" s="378"/>
      <c r="Z81" s="364" t="s">
        <v>2234</v>
      </c>
      <c r="AA81" s="328"/>
      <c r="AB81" s="59" t="s">
        <v>2235</v>
      </c>
      <c r="AC81" s="79" t="s">
        <v>2236</v>
      </c>
      <c r="AD81" s="79" t="s">
        <v>2237</v>
      </c>
      <c r="AE81" s="60" t="s">
        <v>2238</v>
      </c>
      <c r="AF81" s="223" t="s">
        <v>2239</v>
      </c>
      <c r="AG81" s="224"/>
      <c r="AH81" s="364" t="s">
        <v>2240</v>
      </c>
      <c r="AI81" s="328"/>
      <c r="AJ81" s="223" t="s">
        <v>2241</v>
      </c>
      <c r="AK81" s="224"/>
      <c r="AL81" s="364" t="s">
        <v>2242</v>
      </c>
      <c r="AM81" s="328"/>
      <c r="AN81" s="99" t="s">
        <v>2243</v>
      </c>
      <c r="AO81" s="101" t="s">
        <v>2244</v>
      </c>
      <c r="AP81" s="79" t="s">
        <v>2245</v>
      </c>
      <c r="AQ81" s="60" t="s">
        <v>2246</v>
      </c>
      <c r="AR81" s="223" t="s">
        <v>2247</v>
      </c>
      <c r="AS81" s="224"/>
      <c r="AT81" s="364" t="s">
        <v>2248</v>
      </c>
      <c r="AU81" s="328"/>
      <c r="AV81" s="223" t="s">
        <v>2249</v>
      </c>
      <c r="AW81" s="224"/>
      <c r="AX81" s="364" t="s">
        <v>2250</v>
      </c>
      <c r="AY81" s="328"/>
      <c r="AZ81" s="223" t="s">
        <v>2251</v>
      </c>
      <c r="BA81" s="224"/>
      <c r="BB81" s="364" t="s">
        <v>2252</v>
      </c>
      <c r="BC81" s="328"/>
      <c r="BD81" s="223" t="s">
        <v>2253</v>
      </c>
      <c r="BE81" s="224"/>
      <c r="BF81" s="364" t="s">
        <v>2254</v>
      </c>
      <c r="BG81" s="328"/>
      <c r="BH81" s="223" t="s">
        <v>2255</v>
      </c>
      <c r="BI81" s="224"/>
      <c r="BJ81" s="364" t="s">
        <v>2256</v>
      </c>
      <c r="BK81" s="328"/>
      <c r="BL81" s="223" t="s">
        <v>2257</v>
      </c>
      <c r="BM81" s="328"/>
      <c r="BN81" s="223" t="s">
        <v>2258</v>
      </c>
      <c r="BO81" s="224"/>
      <c r="BP81" s="364" t="s">
        <v>2259</v>
      </c>
      <c r="BQ81" s="328"/>
      <c r="BR81" s="59" t="s">
        <v>2260</v>
      </c>
      <c r="BS81" s="60" t="s">
        <v>2261</v>
      </c>
    </row>
    <row r="82" spans="1:72" x14ac:dyDescent="0.2">
      <c r="A82" s="115" t="s">
        <v>2262</v>
      </c>
      <c r="B82" s="235" t="s">
        <v>2263</v>
      </c>
      <c r="C82" s="236"/>
      <c r="D82" s="365" t="s">
        <v>2264</v>
      </c>
      <c r="E82" s="236"/>
      <c r="F82" s="379" t="s">
        <v>2265</v>
      </c>
      <c r="G82" s="329"/>
      <c r="H82" s="235" t="s">
        <v>2266</v>
      </c>
      <c r="I82" s="236"/>
      <c r="J82" s="379" t="s">
        <v>2267</v>
      </c>
      <c r="K82" s="329"/>
      <c r="L82" s="235" t="s">
        <v>2268</v>
      </c>
      <c r="M82" s="236"/>
      <c r="N82" s="379" t="s">
        <v>2269</v>
      </c>
      <c r="O82" s="329"/>
      <c r="P82" s="235" t="s">
        <v>2270</v>
      </c>
      <c r="Q82" s="236"/>
      <c r="R82" s="365" t="s">
        <v>2271</v>
      </c>
      <c r="S82" s="379"/>
      <c r="T82" s="365" t="s">
        <v>2272</v>
      </c>
      <c r="U82" s="329"/>
      <c r="V82" s="235" t="s">
        <v>2273</v>
      </c>
      <c r="W82" s="236"/>
      <c r="X82" s="365" t="s">
        <v>2274</v>
      </c>
      <c r="Y82" s="379"/>
      <c r="Z82" s="365" t="s">
        <v>2275</v>
      </c>
      <c r="AA82" s="329"/>
      <c r="AB82" s="124" t="s">
        <v>2276</v>
      </c>
      <c r="AC82" s="122" t="s">
        <v>2277</v>
      </c>
      <c r="AD82" s="122" t="s">
        <v>2278</v>
      </c>
      <c r="AE82" s="123" t="s">
        <v>2279</v>
      </c>
      <c r="AF82" s="235" t="s">
        <v>2280</v>
      </c>
      <c r="AG82" s="236"/>
      <c r="AH82" s="365" t="s">
        <v>2281</v>
      </c>
      <c r="AI82" s="329"/>
      <c r="AJ82" s="235" t="s">
        <v>2282</v>
      </c>
      <c r="AK82" s="236"/>
      <c r="AL82" s="365" t="s">
        <v>2283</v>
      </c>
      <c r="AM82" s="329"/>
      <c r="AN82" s="186" t="s">
        <v>2284</v>
      </c>
      <c r="AO82" s="190" t="s">
        <v>2285</v>
      </c>
      <c r="AP82" s="122" t="s">
        <v>2286</v>
      </c>
      <c r="AQ82" s="123" t="s">
        <v>2287</v>
      </c>
      <c r="AR82" s="235" t="s">
        <v>2288</v>
      </c>
      <c r="AS82" s="236"/>
      <c r="AT82" s="365" t="s">
        <v>2289</v>
      </c>
      <c r="AU82" s="329"/>
      <c r="AV82" s="235" t="s">
        <v>2290</v>
      </c>
      <c r="AW82" s="236"/>
      <c r="AX82" s="365" t="s">
        <v>2291</v>
      </c>
      <c r="AY82" s="329"/>
      <c r="AZ82" s="235" t="s">
        <v>2292</v>
      </c>
      <c r="BA82" s="236"/>
      <c r="BB82" s="365" t="s">
        <v>2293</v>
      </c>
      <c r="BC82" s="329"/>
      <c r="BD82" s="235" t="s">
        <v>2294</v>
      </c>
      <c r="BE82" s="236"/>
      <c r="BF82" s="365" t="s">
        <v>2295</v>
      </c>
      <c r="BG82" s="329"/>
      <c r="BH82" s="235" t="s">
        <v>2296</v>
      </c>
      <c r="BI82" s="236"/>
      <c r="BJ82" s="365" t="s">
        <v>2297</v>
      </c>
      <c r="BK82" s="329"/>
      <c r="BL82" s="235" t="s">
        <v>2298</v>
      </c>
      <c r="BM82" s="329"/>
      <c r="BN82" s="235" t="s">
        <v>2299</v>
      </c>
      <c r="BO82" s="236"/>
      <c r="BP82" s="365" t="s">
        <v>2300</v>
      </c>
      <c r="BQ82" s="329"/>
      <c r="BR82" s="124" t="s">
        <v>2301</v>
      </c>
      <c r="BS82" s="123" t="s">
        <v>2302</v>
      </c>
    </row>
    <row r="83" spans="1:72" ht="13.5" thickBot="1" x14ac:dyDescent="0.25">
      <c r="A83" s="5" t="s">
        <v>2303</v>
      </c>
      <c r="B83" s="389" t="s">
        <v>2304</v>
      </c>
      <c r="C83" s="388"/>
      <c r="D83" s="387" t="s">
        <v>2305</v>
      </c>
      <c r="E83" s="388"/>
      <c r="F83" s="399" t="s">
        <v>2306</v>
      </c>
      <c r="G83" s="386"/>
      <c r="H83" s="254" t="s">
        <v>2307</v>
      </c>
      <c r="I83" s="388"/>
      <c r="J83" s="377" t="s">
        <v>2308</v>
      </c>
      <c r="K83" s="386"/>
      <c r="L83" s="254" t="s">
        <v>2309</v>
      </c>
      <c r="M83" s="388"/>
      <c r="N83" s="377" t="s">
        <v>2310</v>
      </c>
      <c r="O83" s="386"/>
      <c r="P83" s="254" t="s">
        <v>2311</v>
      </c>
      <c r="Q83" s="255"/>
      <c r="R83" s="366" t="s">
        <v>2312</v>
      </c>
      <c r="S83" s="377"/>
      <c r="T83" s="366" t="s">
        <v>2313</v>
      </c>
      <c r="U83" s="330"/>
      <c r="V83" s="254" t="s">
        <v>2314</v>
      </c>
      <c r="W83" s="255"/>
      <c r="X83" s="366" t="s">
        <v>2315</v>
      </c>
      <c r="Y83" s="377"/>
      <c r="Z83" s="366" t="s">
        <v>2316</v>
      </c>
      <c r="AA83" s="330"/>
      <c r="AB83" s="114" t="s">
        <v>2317</v>
      </c>
      <c r="AC83" s="112" t="s">
        <v>2318</v>
      </c>
      <c r="AD83" s="112" t="s">
        <v>2319</v>
      </c>
      <c r="AE83" s="113" t="s">
        <v>2320</v>
      </c>
      <c r="AF83" s="254" t="s">
        <v>2321</v>
      </c>
      <c r="AG83" s="255"/>
      <c r="AH83" s="366" t="s">
        <v>2322</v>
      </c>
      <c r="AI83" s="330"/>
      <c r="AJ83" s="254" t="s">
        <v>2323</v>
      </c>
      <c r="AK83" s="255"/>
      <c r="AL83" s="366" t="s">
        <v>2324</v>
      </c>
      <c r="AM83" s="330"/>
      <c r="AN83" s="111" t="s">
        <v>2325</v>
      </c>
      <c r="AO83" s="126" t="s">
        <v>2326</v>
      </c>
      <c r="AP83" s="112" t="s">
        <v>2327</v>
      </c>
      <c r="AQ83" s="113" t="s">
        <v>2328</v>
      </c>
      <c r="AR83" s="254" t="s">
        <v>2329</v>
      </c>
      <c r="AS83" s="255"/>
      <c r="AT83" s="366" t="s">
        <v>2330</v>
      </c>
      <c r="AU83" s="330"/>
      <c r="AV83" s="254" t="s">
        <v>2331</v>
      </c>
      <c r="AW83" s="255"/>
      <c r="AX83" s="366" t="s">
        <v>2332</v>
      </c>
      <c r="AY83" s="330"/>
      <c r="AZ83" s="254" t="s">
        <v>2333</v>
      </c>
      <c r="BA83" s="255"/>
      <c r="BB83" s="366" t="s">
        <v>2334</v>
      </c>
      <c r="BC83" s="330"/>
      <c r="BD83" s="254" t="s">
        <v>2335</v>
      </c>
      <c r="BE83" s="255"/>
      <c r="BF83" s="366" t="s">
        <v>2336</v>
      </c>
      <c r="BG83" s="330"/>
      <c r="BH83" s="254" t="s">
        <v>2337</v>
      </c>
      <c r="BI83" s="255"/>
      <c r="BJ83" s="366" t="s">
        <v>2338</v>
      </c>
      <c r="BK83" s="330"/>
      <c r="BL83" s="254" t="s">
        <v>2339</v>
      </c>
      <c r="BM83" s="330"/>
      <c r="BN83" s="254" t="s">
        <v>2340</v>
      </c>
      <c r="BO83" s="255"/>
      <c r="BP83" s="366" t="s">
        <v>2341</v>
      </c>
      <c r="BQ83" s="330"/>
      <c r="BR83" s="114" t="s">
        <v>2342</v>
      </c>
      <c r="BS83" s="113" t="s">
        <v>2343</v>
      </c>
    </row>
    <row r="84" spans="1:72" x14ac:dyDescent="0.2">
      <c r="A84" s="125" t="s">
        <v>2344</v>
      </c>
      <c r="B84" s="256" t="s">
        <v>2345</v>
      </c>
      <c r="C84" s="363"/>
      <c r="D84" s="363"/>
      <c r="E84" s="363"/>
      <c r="F84" s="363"/>
      <c r="G84" s="295"/>
      <c r="H84" s="256" t="s">
        <v>2346</v>
      </c>
      <c r="I84" s="363"/>
      <c r="J84" s="363"/>
      <c r="K84" s="295"/>
      <c r="L84" s="375" t="s">
        <v>2347</v>
      </c>
      <c r="M84" s="371"/>
      <c r="N84" s="371" t="s">
        <v>2348</v>
      </c>
      <c r="O84" s="372"/>
      <c r="P84" s="256" t="s">
        <v>2349</v>
      </c>
      <c r="Q84" s="363"/>
      <c r="R84" s="363"/>
      <c r="S84" s="363"/>
      <c r="T84" s="363"/>
      <c r="U84" s="295"/>
      <c r="V84" s="401" t="s">
        <v>2350</v>
      </c>
      <c r="W84" s="402"/>
      <c r="X84" s="402"/>
      <c r="Y84" s="402"/>
      <c r="Z84" s="402"/>
      <c r="AA84" s="403"/>
      <c r="AB84" s="375" t="s">
        <v>2351</v>
      </c>
      <c r="AC84" s="371"/>
      <c r="AD84" s="371" t="s">
        <v>2352</v>
      </c>
      <c r="AE84" s="372"/>
      <c r="AF84" s="256" t="s">
        <v>2353</v>
      </c>
      <c r="AG84" s="363"/>
      <c r="AH84" s="363"/>
      <c r="AI84" s="295"/>
      <c r="AJ84" s="375" t="s">
        <v>2354</v>
      </c>
      <c r="AK84" s="371"/>
      <c r="AL84" s="371" t="s">
        <v>2355</v>
      </c>
      <c r="AM84" s="372"/>
      <c r="AN84" s="375" t="s">
        <v>2356</v>
      </c>
      <c r="AO84" s="371"/>
      <c r="AP84" s="371" t="s">
        <v>2357</v>
      </c>
      <c r="AQ84" s="372"/>
      <c r="AR84" s="256" t="s">
        <v>2358</v>
      </c>
      <c r="AS84" s="363"/>
      <c r="AT84" s="363"/>
      <c r="AU84" s="295"/>
      <c r="AV84" s="256" t="s">
        <v>2359</v>
      </c>
      <c r="AW84" s="363"/>
      <c r="AX84" s="363"/>
      <c r="AY84" s="295"/>
      <c r="AZ84" s="256" t="s">
        <v>2360</v>
      </c>
      <c r="BA84" s="257"/>
      <c r="BB84" s="363" t="s">
        <v>2361</v>
      </c>
      <c r="BC84" s="295"/>
      <c r="BD84" s="256" t="s">
        <v>2362</v>
      </c>
      <c r="BE84" s="257"/>
      <c r="BF84" s="363" t="s">
        <v>2363</v>
      </c>
      <c r="BG84" s="295"/>
      <c r="BH84" s="256" t="s">
        <v>2364</v>
      </c>
      <c r="BI84" s="257"/>
      <c r="BJ84" s="363" t="s">
        <v>2365</v>
      </c>
      <c r="BK84" s="295"/>
      <c r="BL84" s="256" t="s">
        <v>2366</v>
      </c>
      <c r="BM84" s="295"/>
      <c r="BN84" s="256" t="s">
        <v>2367</v>
      </c>
      <c r="BO84" s="257"/>
      <c r="BP84" s="305" t="s">
        <v>2368</v>
      </c>
      <c r="BQ84" s="295"/>
      <c r="BR84" s="256" t="s">
        <v>2369</v>
      </c>
      <c r="BS84" s="295"/>
    </row>
    <row r="85" spans="1:72" s="97" customFormat="1" x14ac:dyDescent="0.2">
      <c r="A85" s="47" t="s">
        <v>2370</v>
      </c>
      <c r="B85" s="223" t="s">
        <v>2371</v>
      </c>
      <c r="C85" s="378"/>
      <c r="D85" s="378"/>
      <c r="E85" s="378"/>
      <c r="F85" s="378"/>
      <c r="G85" s="346"/>
      <c r="H85" s="215" t="s">
        <v>2372</v>
      </c>
      <c r="I85" s="241"/>
      <c r="J85" s="241"/>
      <c r="K85" s="296"/>
      <c r="L85" s="352" t="s">
        <v>2373</v>
      </c>
      <c r="M85" s="353"/>
      <c r="N85" s="353" t="s">
        <v>2374</v>
      </c>
      <c r="O85" s="300"/>
      <c r="P85" s="223" t="s">
        <v>2375</v>
      </c>
      <c r="Q85" s="378"/>
      <c r="R85" s="378"/>
      <c r="S85" s="378"/>
      <c r="T85" s="378"/>
      <c r="U85" s="346"/>
      <c r="V85" s="223" t="s">
        <v>2376</v>
      </c>
      <c r="W85" s="378"/>
      <c r="X85" s="378"/>
      <c r="Y85" s="378"/>
      <c r="Z85" s="378"/>
      <c r="AA85" s="328"/>
      <c r="AB85" s="357" t="s">
        <v>2377</v>
      </c>
      <c r="AC85" s="358"/>
      <c r="AD85" s="358" t="s">
        <v>2378</v>
      </c>
      <c r="AE85" s="359"/>
      <c r="AF85" s="223" t="s">
        <v>2379</v>
      </c>
      <c r="AG85" s="378"/>
      <c r="AH85" s="378"/>
      <c r="AI85" s="346"/>
      <c r="AJ85" s="357" t="s">
        <v>2380</v>
      </c>
      <c r="AK85" s="358"/>
      <c r="AL85" s="358" t="s">
        <v>2381</v>
      </c>
      <c r="AM85" s="359"/>
      <c r="AN85" s="357" t="s">
        <v>2382</v>
      </c>
      <c r="AO85" s="358"/>
      <c r="AP85" s="358" t="s">
        <v>2383</v>
      </c>
      <c r="AQ85" s="359"/>
      <c r="AR85" s="223" t="s">
        <v>2384</v>
      </c>
      <c r="AS85" s="378"/>
      <c r="AT85" s="378"/>
      <c r="AU85" s="346"/>
      <c r="AV85" s="223" t="s">
        <v>2385</v>
      </c>
      <c r="AW85" s="378"/>
      <c r="AX85" s="378"/>
      <c r="AY85" s="346"/>
      <c r="AZ85" s="223" t="s">
        <v>2386</v>
      </c>
      <c r="BA85" s="224"/>
      <c r="BB85" s="364" t="s">
        <v>2387</v>
      </c>
      <c r="BC85" s="328"/>
      <c r="BD85" s="223" t="s">
        <v>2388</v>
      </c>
      <c r="BE85" s="224"/>
      <c r="BF85" s="364" t="s">
        <v>2389</v>
      </c>
      <c r="BG85" s="328"/>
      <c r="BH85" s="223" t="s">
        <v>2390</v>
      </c>
      <c r="BI85" s="224"/>
      <c r="BJ85" s="364" t="s">
        <v>2391</v>
      </c>
      <c r="BK85" s="328"/>
      <c r="BL85" s="223" t="s">
        <v>2392</v>
      </c>
      <c r="BM85" s="328"/>
      <c r="BN85" s="357" t="s">
        <v>2393</v>
      </c>
      <c r="BO85" s="358"/>
      <c r="BP85" s="358" t="s">
        <v>2394</v>
      </c>
      <c r="BQ85" s="359"/>
      <c r="BR85" s="223" t="s">
        <v>2395</v>
      </c>
      <c r="BS85" s="328"/>
      <c r="BT85" s="96"/>
    </row>
    <row r="86" spans="1:72" ht="15" thickBot="1" x14ac:dyDescent="0.25">
      <c r="A86" s="8" t="s">
        <v>2396</v>
      </c>
      <c r="B86" s="215" t="s">
        <v>2397</v>
      </c>
      <c r="C86" s="241"/>
      <c r="D86" s="241"/>
      <c r="E86" s="241"/>
      <c r="F86" s="241"/>
      <c r="G86" s="242"/>
      <c r="H86" s="215" t="s">
        <v>2398</v>
      </c>
      <c r="I86" s="241"/>
      <c r="J86" s="241"/>
      <c r="K86" s="242"/>
      <c r="L86" s="352" t="s">
        <v>2399</v>
      </c>
      <c r="M86" s="353"/>
      <c r="N86" s="353" t="s">
        <v>2400</v>
      </c>
      <c r="O86" s="300"/>
      <c r="P86" s="215" t="s">
        <v>2401</v>
      </c>
      <c r="Q86" s="241"/>
      <c r="R86" s="241"/>
      <c r="S86" s="241"/>
      <c r="T86" s="241"/>
      <c r="U86" s="242"/>
      <c r="V86" s="215" t="s">
        <v>2402</v>
      </c>
      <c r="W86" s="241"/>
      <c r="X86" s="241"/>
      <c r="Y86" s="241"/>
      <c r="Z86" s="241"/>
      <c r="AA86" s="242"/>
      <c r="AB86" s="352" t="s">
        <v>2403</v>
      </c>
      <c r="AC86" s="353"/>
      <c r="AD86" s="353" t="s">
        <v>2404</v>
      </c>
      <c r="AE86" s="300"/>
      <c r="AF86" s="215" t="s">
        <v>2405</v>
      </c>
      <c r="AG86" s="241"/>
      <c r="AH86" s="241"/>
      <c r="AI86" s="242"/>
      <c r="AJ86" s="352" t="s">
        <v>2406</v>
      </c>
      <c r="AK86" s="353"/>
      <c r="AL86" s="353" t="s">
        <v>2407</v>
      </c>
      <c r="AM86" s="300"/>
      <c r="AN86" s="352" t="s">
        <v>2408</v>
      </c>
      <c r="AO86" s="353"/>
      <c r="AP86" s="353" t="s">
        <v>2409</v>
      </c>
      <c r="AQ86" s="300"/>
      <c r="AR86" s="215" t="s">
        <v>2410</v>
      </c>
      <c r="AS86" s="241"/>
      <c r="AT86" s="241"/>
      <c r="AU86" s="242"/>
      <c r="AV86" s="215" t="s">
        <v>2411</v>
      </c>
      <c r="AW86" s="241"/>
      <c r="AX86" s="241"/>
      <c r="AY86" s="242"/>
      <c r="AZ86" s="215" t="s">
        <v>2412</v>
      </c>
      <c r="BA86" s="216"/>
      <c r="BB86" s="298" t="s">
        <v>2413</v>
      </c>
      <c r="BC86" s="242"/>
      <c r="BD86" s="215" t="s">
        <v>2414</v>
      </c>
      <c r="BE86" s="216"/>
      <c r="BF86" s="298" t="s">
        <v>2415</v>
      </c>
      <c r="BG86" s="242"/>
      <c r="BH86" s="215" t="s">
        <v>2416</v>
      </c>
      <c r="BI86" s="216"/>
      <c r="BJ86" s="298" t="s">
        <v>2417</v>
      </c>
      <c r="BK86" s="242"/>
      <c r="BL86" s="215" t="s">
        <v>2418</v>
      </c>
      <c r="BM86" s="242"/>
      <c r="BN86" s="215" t="s">
        <v>2419</v>
      </c>
      <c r="BO86" s="216"/>
      <c r="BP86" s="241" t="s">
        <v>2420</v>
      </c>
      <c r="BQ86" s="242"/>
      <c r="BR86" s="215" t="s">
        <v>2421</v>
      </c>
      <c r="BS86" s="242"/>
    </row>
    <row r="87" spans="1:72" x14ac:dyDescent="0.2">
      <c r="A87" s="12" t="s">
        <v>2422</v>
      </c>
      <c r="B87" s="219" t="s">
        <v>2423</v>
      </c>
      <c r="C87" s="233"/>
      <c r="D87" s="233"/>
      <c r="E87" s="233"/>
      <c r="F87" s="233"/>
      <c r="G87" s="234"/>
      <c r="H87" s="219" t="s">
        <v>2424</v>
      </c>
      <c r="I87" s="233"/>
      <c r="J87" s="233"/>
      <c r="K87" s="234"/>
      <c r="L87" s="376" t="s">
        <v>2425</v>
      </c>
      <c r="M87" s="373"/>
      <c r="N87" s="373" t="s">
        <v>2426</v>
      </c>
      <c r="O87" s="374"/>
      <c r="P87" s="219" t="s">
        <v>2427</v>
      </c>
      <c r="Q87" s="233"/>
      <c r="R87" s="233"/>
      <c r="S87" s="233"/>
      <c r="T87" s="233"/>
      <c r="U87" s="234"/>
      <c r="V87" s="290" t="s">
        <v>2428</v>
      </c>
      <c r="W87" s="291"/>
      <c r="X87" s="291"/>
      <c r="Y87" s="291"/>
      <c r="Z87" s="291"/>
      <c r="AA87" s="292"/>
      <c r="AB87" s="376" t="s">
        <v>2429</v>
      </c>
      <c r="AC87" s="373"/>
      <c r="AD87" s="373" t="s">
        <v>2430</v>
      </c>
      <c r="AE87" s="374"/>
      <c r="AF87" s="219" t="s">
        <v>2431</v>
      </c>
      <c r="AG87" s="233"/>
      <c r="AH87" s="233"/>
      <c r="AI87" s="234"/>
      <c r="AJ87" s="376" t="s">
        <v>2432</v>
      </c>
      <c r="AK87" s="373"/>
      <c r="AL87" s="373" t="s">
        <v>2433</v>
      </c>
      <c r="AM87" s="374"/>
      <c r="AN87" s="376" t="s">
        <v>2434</v>
      </c>
      <c r="AO87" s="373"/>
      <c r="AP87" s="373" t="s">
        <v>2435</v>
      </c>
      <c r="AQ87" s="374"/>
      <c r="AR87" s="219" t="s">
        <v>2436</v>
      </c>
      <c r="AS87" s="233"/>
      <c r="AT87" s="233"/>
      <c r="AU87" s="234"/>
      <c r="AV87" s="219" t="s">
        <v>2437</v>
      </c>
      <c r="AW87" s="233"/>
      <c r="AX87" s="233"/>
      <c r="AY87" s="234"/>
      <c r="AZ87" s="219" t="s">
        <v>2438</v>
      </c>
      <c r="BA87" s="220"/>
      <c r="BB87" s="301" t="s">
        <v>2439</v>
      </c>
      <c r="BC87" s="234"/>
      <c r="BD87" s="219" t="s">
        <v>2440</v>
      </c>
      <c r="BE87" s="220"/>
      <c r="BF87" s="301" t="s">
        <v>2441</v>
      </c>
      <c r="BG87" s="234"/>
      <c r="BH87" s="219" t="s">
        <v>2442</v>
      </c>
      <c r="BI87" s="220"/>
      <c r="BJ87" s="301" t="s">
        <v>2443</v>
      </c>
      <c r="BK87" s="234"/>
      <c r="BL87" s="219" t="s">
        <v>2444</v>
      </c>
      <c r="BM87" s="234"/>
      <c r="BN87" s="219" t="s">
        <v>2445</v>
      </c>
      <c r="BO87" s="220"/>
      <c r="BP87" s="301" t="s">
        <v>2446</v>
      </c>
      <c r="BQ87" s="234"/>
      <c r="BR87" s="219" t="s">
        <v>2447</v>
      </c>
      <c r="BS87" s="234"/>
    </row>
    <row r="88" spans="1:72" x14ac:dyDescent="0.2">
      <c r="A88" s="6" t="s">
        <v>2448</v>
      </c>
      <c r="B88" s="225">
        <v>10.8</v>
      </c>
      <c r="C88" s="239"/>
      <c r="D88" s="239"/>
      <c r="E88" s="239"/>
      <c r="F88" s="239"/>
      <c r="G88" s="240"/>
      <c r="H88" s="225">
        <v>9.6</v>
      </c>
      <c r="I88" s="239"/>
      <c r="J88" s="239"/>
      <c r="K88" s="240"/>
      <c r="L88" s="360" t="s">
        <v>2449</v>
      </c>
      <c r="M88" s="361"/>
      <c r="N88" s="361" t="s">
        <v>2450</v>
      </c>
      <c r="O88" s="362"/>
      <c r="P88" s="221">
        <v>6.7</v>
      </c>
      <c r="Q88" s="400"/>
      <c r="R88" s="400"/>
      <c r="S88" s="400"/>
      <c r="T88" s="400"/>
      <c r="U88" s="343"/>
      <c r="V88" s="221">
        <v>6.7</v>
      </c>
      <c r="W88" s="400"/>
      <c r="X88" s="400"/>
      <c r="Y88" s="400"/>
      <c r="Z88" s="400"/>
      <c r="AA88" s="343"/>
      <c r="AB88" s="354">
        <v>5.9</v>
      </c>
      <c r="AC88" s="355"/>
      <c r="AD88" s="355">
        <v>5.8</v>
      </c>
      <c r="AE88" s="356"/>
      <c r="AF88" s="221">
        <v>4.8</v>
      </c>
      <c r="AG88" s="400"/>
      <c r="AH88" s="400"/>
      <c r="AI88" s="343"/>
      <c r="AJ88" s="354" t="s">
        <v>2451</v>
      </c>
      <c r="AK88" s="355"/>
      <c r="AL88" s="355" t="s">
        <v>2452</v>
      </c>
      <c r="AM88" s="356"/>
      <c r="AN88" s="354">
        <v>6</v>
      </c>
      <c r="AO88" s="355"/>
      <c r="AP88" s="393">
        <v>5.7</v>
      </c>
      <c r="AQ88" s="394"/>
      <c r="AR88" s="221">
        <v>4.8</v>
      </c>
      <c r="AS88" s="400"/>
      <c r="AT88" s="400"/>
      <c r="AU88" s="343"/>
      <c r="AV88" s="221">
        <v>4.9000000000000004</v>
      </c>
      <c r="AW88" s="400"/>
      <c r="AX88" s="400"/>
      <c r="AY88" s="343"/>
      <c r="AZ88" s="354" t="s">
        <v>2453</v>
      </c>
      <c r="BA88" s="355"/>
      <c r="BB88" s="355" t="s">
        <v>2454</v>
      </c>
      <c r="BC88" s="356"/>
      <c r="BD88" s="354" t="s">
        <v>2455</v>
      </c>
      <c r="BE88" s="355"/>
      <c r="BF88" s="355" t="s">
        <v>2456</v>
      </c>
      <c r="BG88" s="356"/>
      <c r="BH88" s="354" t="s">
        <v>2457</v>
      </c>
      <c r="BI88" s="355"/>
      <c r="BJ88" s="355" t="s">
        <v>2458</v>
      </c>
      <c r="BK88" s="356"/>
      <c r="BL88" s="221">
        <v>5.7</v>
      </c>
      <c r="BM88" s="343"/>
      <c r="BN88" s="221" t="s">
        <v>2459</v>
      </c>
      <c r="BO88" s="222"/>
      <c r="BP88" s="221" t="s">
        <v>2460</v>
      </c>
      <c r="BQ88" s="222"/>
      <c r="BR88" s="221" t="s">
        <v>2461</v>
      </c>
      <c r="BS88" s="343"/>
    </row>
    <row r="89" spans="1:72" x14ac:dyDescent="0.2">
      <c r="A89" s="8" t="s">
        <v>2462</v>
      </c>
      <c r="B89" s="215">
        <v>6.8</v>
      </c>
      <c r="C89" s="241"/>
      <c r="D89" s="241"/>
      <c r="E89" s="241"/>
      <c r="F89" s="241"/>
      <c r="G89" s="296"/>
      <c r="H89" s="215">
        <v>5.7</v>
      </c>
      <c r="I89" s="241"/>
      <c r="J89" s="241"/>
      <c r="K89" s="296"/>
      <c r="L89" s="352" t="s">
        <v>2463</v>
      </c>
      <c r="M89" s="353"/>
      <c r="N89" s="353" t="s">
        <v>2464</v>
      </c>
      <c r="O89" s="300"/>
      <c r="P89" s="223">
        <v>5.2</v>
      </c>
      <c r="Q89" s="378"/>
      <c r="R89" s="378"/>
      <c r="S89" s="378"/>
      <c r="T89" s="378"/>
      <c r="U89" s="346"/>
      <c r="V89" s="223">
        <v>5.2</v>
      </c>
      <c r="W89" s="378"/>
      <c r="X89" s="378"/>
      <c r="Y89" s="378"/>
      <c r="Z89" s="378"/>
      <c r="AA89" s="346"/>
      <c r="AB89" s="357">
        <v>4.8</v>
      </c>
      <c r="AC89" s="358"/>
      <c r="AD89" s="358">
        <v>4.5999999999999996</v>
      </c>
      <c r="AE89" s="359"/>
      <c r="AF89" s="223">
        <v>4.4000000000000004</v>
      </c>
      <c r="AG89" s="378"/>
      <c r="AH89" s="378"/>
      <c r="AI89" s="346"/>
      <c r="AJ89" s="357" t="s">
        <v>2465</v>
      </c>
      <c r="AK89" s="358"/>
      <c r="AL89" s="358" t="s">
        <v>2466</v>
      </c>
      <c r="AM89" s="359"/>
      <c r="AN89" s="357">
        <v>5</v>
      </c>
      <c r="AO89" s="358"/>
      <c r="AP89" s="410">
        <v>4.7</v>
      </c>
      <c r="AQ89" s="411"/>
      <c r="AR89" s="223">
        <v>4.4000000000000004</v>
      </c>
      <c r="AS89" s="378"/>
      <c r="AT89" s="378"/>
      <c r="AU89" s="346"/>
      <c r="AV89" s="223">
        <v>4.3</v>
      </c>
      <c r="AW89" s="378"/>
      <c r="AX89" s="378"/>
      <c r="AY89" s="346"/>
      <c r="AZ89" s="357" t="s">
        <v>2467</v>
      </c>
      <c r="BA89" s="358"/>
      <c r="BB89" s="358" t="s">
        <v>2468</v>
      </c>
      <c r="BC89" s="359"/>
      <c r="BD89" s="357" t="s">
        <v>2469</v>
      </c>
      <c r="BE89" s="358"/>
      <c r="BF89" s="358" t="s">
        <v>2470</v>
      </c>
      <c r="BG89" s="359"/>
      <c r="BH89" s="357" t="s">
        <v>2471</v>
      </c>
      <c r="BI89" s="358"/>
      <c r="BJ89" s="358" t="s">
        <v>2472</v>
      </c>
      <c r="BK89" s="359"/>
      <c r="BL89" s="223">
        <v>4.8</v>
      </c>
      <c r="BM89" s="328"/>
      <c r="BN89" s="223" t="s">
        <v>2473</v>
      </c>
      <c r="BO89" s="224"/>
      <c r="BP89" s="223" t="s">
        <v>2474</v>
      </c>
      <c r="BQ89" s="224"/>
      <c r="BR89" s="223" t="s">
        <v>2475</v>
      </c>
      <c r="BS89" s="328"/>
    </row>
    <row r="90" spans="1:72" x14ac:dyDescent="0.2">
      <c r="A90" s="6" t="s">
        <v>2476</v>
      </c>
      <c r="B90" s="225">
        <v>8.1999999999999993</v>
      </c>
      <c r="C90" s="239"/>
      <c r="D90" s="239"/>
      <c r="E90" s="239"/>
      <c r="F90" s="239"/>
      <c r="G90" s="240"/>
      <c r="H90" s="225">
        <v>7.1</v>
      </c>
      <c r="I90" s="239"/>
      <c r="J90" s="239"/>
      <c r="K90" s="240"/>
      <c r="L90" s="360" t="s">
        <v>2477</v>
      </c>
      <c r="M90" s="361"/>
      <c r="N90" s="361" t="s">
        <v>2478</v>
      </c>
      <c r="O90" s="362"/>
      <c r="P90" s="225">
        <v>5.7</v>
      </c>
      <c r="Q90" s="239"/>
      <c r="R90" s="239"/>
      <c r="S90" s="239"/>
      <c r="T90" s="239"/>
      <c r="U90" s="240"/>
      <c r="V90" s="225">
        <v>5.7</v>
      </c>
      <c r="W90" s="239"/>
      <c r="X90" s="239"/>
      <c r="Y90" s="239"/>
      <c r="Z90" s="239"/>
      <c r="AA90" s="240"/>
      <c r="AB90" s="360">
        <v>5.2</v>
      </c>
      <c r="AC90" s="361"/>
      <c r="AD90" s="393">
        <v>5</v>
      </c>
      <c r="AE90" s="394"/>
      <c r="AF90" s="404">
        <v>4.5999999999999996</v>
      </c>
      <c r="AG90" s="405"/>
      <c r="AH90" s="405"/>
      <c r="AI90" s="406"/>
      <c r="AJ90" s="360" t="s">
        <v>2479</v>
      </c>
      <c r="AK90" s="361"/>
      <c r="AL90" s="361" t="s">
        <v>2480</v>
      </c>
      <c r="AM90" s="362"/>
      <c r="AN90" s="360">
        <v>5.4</v>
      </c>
      <c r="AO90" s="361"/>
      <c r="AP90" s="393">
        <v>5</v>
      </c>
      <c r="AQ90" s="394"/>
      <c r="AR90" s="225">
        <v>4.5999999999999996</v>
      </c>
      <c r="AS90" s="239"/>
      <c r="AT90" s="239"/>
      <c r="AU90" s="240"/>
      <c r="AV90" s="225">
        <v>4.5</v>
      </c>
      <c r="AW90" s="239"/>
      <c r="AX90" s="239"/>
      <c r="AY90" s="240"/>
      <c r="AZ90" s="360" t="s">
        <v>2481</v>
      </c>
      <c r="BA90" s="361"/>
      <c r="BB90" s="361" t="s">
        <v>2482</v>
      </c>
      <c r="BC90" s="362"/>
      <c r="BD90" s="360" t="s">
        <v>2483</v>
      </c>
      <c r="BE90" s="361"/>
      <c r="BF90" s="361" t="s">
        <v>2484</v>
      </c>
      <c r="BG90" s="362"/>
      <c r="BH90" s="360" t="s">
        <v>2485</v>
      </c>
      <c r="BI90" s="361"/>
      <c r="BJ90" s="361" t="s">
        <v>2486</v>
      </c>
      <c r="BK90" s="362"/>
      <c r="BL90" s="225">
        <v>5.0999999999999996</v>
      </c>
      <c r="BM90" s="240"/>
      <c r="BN90" s="225" t="s">
        <v>2487</v>
      </c>
      <c r="BO90" s="226"/>
      <c r="BP90" s="225" t="s">
        <v>2488</v>
      </c>
      <c r="BQ90" s="226"/>
      <c r="BR90" s="225" t="s">
        <v>2489</v>
      </c>
      <c r="BS90" s="240"/>
    </row>
    <row r="91" spans="1:72" s="39" customFormat="1" ht="16.5" thickBot="1" x14ac:dyDescent="0.35">
      <c r="A91" s="8" t="s">
        <v>2490</v>
      </c>
      <c r="B91" s="215">
        <v>195</v>
      </c>
      <c r="C91" s="241"/>
      <c r="D91" s="241"/>
      <c r="E91" s="241"/>
      <c r="F91" s="241"/>
      <c r="G91" s="242"/>
      <c r="H91" s="215">
        <v>164</v>
      </c>
      <c r="I91" s="241"/>
      <c r="J91" s="241"/>
      <c r="K91" s="242"/>
      <c r="L91" s="352" t="s">
        <v>2491</v>
      </c>
      <c r="M91" s="353"/>
      <c r="N91" s="353" t="s">
        <v>2492</v>
      </c>
      <c r="O91" s="300"/>
      <c r="P91" s="215">
        <v>150</v>
      </c>
      <c r="Q91" s="241"/>
      <c r="R91" s="241"/>
      <c r="S91" s="241"/>
      <c r="T91" s="241"/>
      <c r="U91" s="242"/>
      <c r="V91" s="215">
        <v>150</v>
      </c>
      <c r="W91" s="241"/>
      <c r="X91" s="241"/>
      <c r="Y91" s="241"/>
      <c r="Z91" s="241"/>
      <c r="AA91" s="242"/>
      <c r="AB91" s="352">
        <v>136</v>
      </c>
      <c r="AC91" s="353"/>
      <c r="AD91" s="383">
        <v>131</v>
      </c>
      <c r="AE91" s="384"/>
      <c r="AF91" s="266">
        <v>120</v>
      </c>
      <c r="AG91" s="267"/>
      <c r="AH91" s="267"/>
      <c r="AI91" s="268"/>
      <c r="AJ91" s="352" t="s">
        <v>2493</v>
      </c>
      <c r="AK91" s="353"/>
      <c r="AL91" s="353" t="s">
        <v>2494</v>
      </c>
      <c r="AM91" s="300"/>
      <c r="AN91" s="352">
        <v>140</v>
      </c>
      <c r="AO91" s="353"/>
      <c r="AP91" s="410">
        <v>132</v>
      </c>
      <c r="AQ91" s="411"/>
      <c r="AR91" s="215">
        <v>120</v>
      </c>
      <c r="AS91" s="241"/>
      <c r="AT91" s="241"/>
      <c r="AU91" s="242"/>
      <c r="AV91" s="215">
        <v>118</v>
      </c>
      <c r="AW91" s="241"/>
      <c r="AX91" s="241"/>
      <c r="AY91" s="242"/>
      <c r="AZ91" s="352" t="s">
        <v>2495</v>
      </c>
      <c r="BA91" s="353"/>
      <c r="BB91" s="353" t="s">
        <v>2496</v>
      </c>
      <c r="BC91" s="300"/>
      <c r="BD91" s="352" t="s">
        <v>2497</v>
      </c>
      <c r="BE91" s="353"/>
      <c r="BF91" s="353" t="s">
        <v>2498</v>
      </c>
      <c r="BG91" s="300"/>
      <c r="BH91" s="352" t="s">
        <v>2499</v>
      </c>
      <c r="BI91" s="353"/>
      <c r="BJ91" s="353" t="s">
        <v>2500</v>
      </c>
      <c r="BK91" s="300"/>
      <c r="BL91" s="215">
        <v>134</v>
      </c>
      <c r="BM91" s="242"/>
      <c r="BN91" s="215" t="s">
        <v>2501</v>
      </c>
      <c r="BO91" s="216"/>
      <c r="BP91" s="215" t="s">
        <v>2502</v>
      </c>
      <c r="BQ91" s="216"/>
      <c r="BR91" s="215">
        <v>0</v>
      </c>
      <c r="BS91" s="242"/>
    </row>
    <row r="92" spans="1:72" x14ac:dyDescent="0.2">
      <c r="A92" s="1" t="s">
        <v>2503</v>
      </c>
      <c r="B92" s="100"/>
      <c r="C92" s="104"/>
      <c r="D92" s="104"/>
      <c r="E92" s="104"/>
      <c r="F92" s="104"/>
      <c r="G92" s="105"/>
      <c r="H92" s="100"/>
      <c r="I92" s="104"/>
      <c r="J92" s="104"/>
      <c r="K92" s="105"/>
      <c r="L92" s="100"/>
      <c r="M92" s="104"/>
      <c r="N92" s="104"/>
      <c r="O92" s="105"/>
      <c r="P92" s="100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264" t="s">
        <v>2504</v>
      </c>
      <c r="BS92" s="265"/>
    </row>
    <row r="93" spans="1:72" ht="13.5" thickBot="1" x14ac:dyDescent="0.25">
      <c r="A93" s="5" t="s">
        <v>2505</v>
      </c>
      <c r="B93" s="306" t="s">
        <v>2506</v>
      </c>
      <c r="C93" s="327"/>
      <c r="D93" s="327"/>
      <c r="E93" s="327"/>
      <c r="F93" s="327"/>
      <c r="G93" s="304"/>
      <c r="H93" s="306" t="s">
        <v>2507</v>
      </c>
      <c r="I93" s="327"/>
      <c r="J93" s="327"/>
      <c r="K93" s="304"/>
      <c r="L93" s="306" t="s">
        <v>2508</v>
      </c>
      <c r="M93" s="327"/>
      <c r="N93" s="327"/>
      <c r="O93" s="304"/>
      <c r="P93" s="306" t="s">
        <v>2509</v>
      </c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0"/>
      <c r="AB93" s="381" t="s">
        <v>2510</v>
      </c>
      <c r="AC93" s="382"/>
      <c r="AD93" s="382"/>
      <c r="AE93" s="382"/>
      <c r="AF93" s="382"/>
      <c r="AG93" s="382"/>
      <c r="AH93" s="382"/>
      <c r="AI93" s="382"/>
      <c r="AJ93" s="382"/>
      <c r="AK93" s="382"/>
      <c r="AL93" s="382"/>
      <c r="AM93" s="382"/>
      <c r="AN93" s="382"/>
      <c r="AO93" s="382"/>
      <c r="AP93" s="382"/>
      <c r="AQ93" s="382"/>
      <c r="AR93" s="382"/>
      <c r="AS93" s="382"/>
      <c r="AT93" s="382"/>
      <c r="AU93" s="382"/>
      <c r="AV93" s="382"/>
      <c r="AW93" s="382"/>
      <c r="AX93" s="382"/>
      <c r="AY93" s="382"/>
      <c r="AZ93" s="382"/>
      <c r="BA93" s="382"/>
      <c r="BB93" s="382"/>
      <c r="BC93" s="382"/>
      <c r="BD93" s="382"/>
      <c r="BE93" s="382"/>
      <c r="BF93" s="382"/>
      <c r="BG93" s="382"/>
      <c r="BH93" s="382"/>
      <c r="BI93" s="382"/>
      <c r="BJ93" s="382"/>
      <c r="BK93" s="382"/>
      <c r="BL93" s="382"/>
      <c r="BM93" s="382"/>
      <c r="BN93" s="191"/>
      <c r="BO93" s="191"/>
      <c r="BP93" s="191"/>
      <c r="BQ93" s="191"/>
      <c r="BR93" s="187"/>
      <c r="BS93" s="41"/>
    </row>
    <row r="94" spans="1:72" x14ac:dyDescent="0.2">
      <c r="B94" s="129"/>
      <c r="C94" s="129"/>
      <c r="D94" s="129"/>
      <c r="E94" s="129"/>
      <c r="F94" s="129"/>
      <c r="G94" s="129"/>
      <c r="P94" s="134"/>
      <c r="AP94" s="334"/>
      <c r="AQ94" s="334"/>
      <c r="AR94" s="350"/>
      <c r="AS94" s="350"/>
      <c r="AT94" s="350"/>
      <c r="AU94" s="350"/>
      <c r="AV94" s="350"/>
      <c r="AW94" s="350"/>
      <c r="AX94" s="350"/>
      <c r="AY94" s="350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</row>
    <row r="95" spans="1:72" x14ac:dyDescent="0.2">
      <c r="K95" s="52"/>
      <c r="O95" s="141"/>
      <c r="AY95" s="52"/>
      <c r="BC95" s="141"/>
      <c r="BG95" s="141"/>
      <c r="BK95" s="141"/>
      <c r="BQ95" s="141"/>
    </row>
  </sheetData>
  <mergeCells count="900">
    <mergeCell ref="L19:O19"/>
    <mergeCell ref="L20:O20"/>
    <mergeCell ref="L21:O21"/>
    <mergeCell ref="L22:O22"/>
    <mergeCell ref="L23:O23"/>
    <mergeCell ref="L81:M81"/>
    <mergeCell ref="N81:O81"/>
    <mergeCell ref="B60:BS60"/>
    <mergeCell ref="B52:BS52"/>
    <mergeCell ref="B53:BS53"/>
    <mergeCell ref="N83:O83"/>
    <mergeCell ref="L79:M79"/>
    <mergeCell ref="N79:O79"/>
    <mergeCell ref="L24:O24"/>
    <mergeCell ref="AJ82:AK82"/>
    <mergeCell ref="AL82:AM82"/>
    <mergeCell ref="AJ83:AK83"/>
    <mergeCell ref="AL83:AM83"/>
    <mergeCell ref="AL79:AM79"/>
    <mergeCell ref="AJ80:AK80"/>
    <mergeCell ref="L78:O78"/>
    <mergeCell ref="L82:M82"/>
    <mergeCell ref="AJ24:AM24"/>
    <mergeCell ref="B58:BS58"/>
    <mergeCell ref="B54:BS54"/>
    <mergeCell ref="B49:BS49"/>
    <mergeCell ref="N82:O82"/>
    <mergeCell ref="L83:M83"/>
    <mergeCell ref="BN5:BQ5"/>
    <mergeCell ref="BN6:BQ6"/>
    <mergeCell ref="BN18:BQ18"/>
    <mergeCell ref="AJ7:AM7"/>
    <mergeCell ref="AJ8:AM8"/>
    <mergeCell ref="AJ13:AM13"/>
    <mergeCell ref="AJ14:AM14"/>
    <mergeCell ref="BP82:BQ82"/>
    <mergeCell ref="BN20:BQ20"/>
    <mergeCell ref="BN21:BQ21"/>
    <mergeCell ref="BN11:BQ11"/>
    <mergeCell ref="BN7:BQ7"/>
    <mergeCell ref="BN8:BQ8"/>
    <mergeCell ref="BN17:BQ17"/>
    <mergeCell ref="B50:BS50"/>
    <mergeCell ref="B39:BS39"/>
    <mergeCell ref="B40:BS40"/>
    <mergeCell ref="AJ79:AK79"/>
    <mergeCell ref="BN25:BO25"/>
    <mergeCell ref="BN26:BO26"/>
    <mergeCell ref="BN27:BO27"/>
    <mergeCell ref="BP25:BQ25"/>
    <mergeCell ref="BP26:BQ26"/>
    <mergeCell ref="BP79:BQ79"/>
    <mergeCell ref="AJ6:AM6"/>
    <mergeCell ref="BP84:BQ84"/>
    <mergeCell ref="BP85:BQ85"/>
    <mergeCell ref="BP86:BQ86"/>
    <mergeCell ref="BP87:BQ87"/>
    <mergeCell ref="B59:BS59"/>
    <mergeCell ref="BN9:BQ9"/>
    <mergeCell ref="BN10:BQ10"/>
    <mergeCell ref="BN12:BQ12"/>
    <mergeCell ref="AJ12:AM12"/>
    <mergeCell ref="BN24:BQ24"/>
    <mergeCell ref="AJ9:AM9"/>
    <mergeCell ref="AJ10:AM10"/>
    <mergeCell ref="AJ11:AM11"/>
    <mergeCell ref="BP83:BQ83"/>
    <mergeCell ref="BP80:BQ80"/>
    <mergeCell ref="BP81:BQ81"/>
    <mergeCell ref="AJ21:AM21"/>
    <mergeCell ref="L7:O7"/>
    <mergeCell ref="L8:O8"/>
    <mergeCell ref="L9:O9"/>
    <mergeCell ref="L10:O10"/>
    <mergeCell ref="L11:O11"/>
    <mergeCell ref="L12:O12"/>
    <mergeCell ref="V91:AA91"/>
    <mergeCell ref="AN91:AO91"/>
    <mergeCell ref="AB91:AC91"/>
    <mergeCell ref="BN1:BQ1"/>
    <mergeCell ref="BN2:BQ2"/>
    <mergeCell ref="BN3:BQ3"/>
    <mergeCell ref="BN4:BQ4"/>
    <mergeCell ref="AN87:AO87"/>
    <mergeCell ref="AP88:AQ88"/>
    <mergeCell ref="AJ15:AM15"/>
    <mergeCell ref="AJ16:AM16"/>
    <mergeCell ref="BN22:BQ22"/>
    <mergeCell ref="BN23:BQ23"/>
    <mergeCell ref="BN16:BQ16"/>
    <mergeCell ref="BN13:BQ13"/>
    <mergeCell ref="BN14:BQ14"/>
    <mergeCell ref="BN15:BQ15"/>
    <mergeCell ref="BN19:BQ19"/>
    <mergeCell ref="AN15:AY15"/>
    <mergeCell ref="AJ1:AM1"/>
    <mergeCell ref="AJ2:AM2"/>
    <mergeCell ref="AJ3:AM3"/>
    <mergeCell ref="AJ4:AM4"/>
    <mergeCell ref="AJ5:AM5"/>
    <mergeCell ref="BP88:BQ88"/>
    <mergeCell ref="BR85:BS85"/>
    <mergeCell ref="AB88:AC88"/>
    <mergeCell ref="AB87:AC87"/>
    <mergeCell ref="BR89:BS89"/>
    <mergeCell ref="BR90:BS90"/>
    <mergeCell ref="AP90:AQ90"/>
    <mergeCell ref="AP91:AQ91"/>
    <mergeCell ref="AR94:AY94"/>
    <mergeCell ref="AN89:AO89"/>
    <mergeCell ref="AN90:AO90"/>
    <mergeCell ref="AP89:AQ89"/>
    <mergeCell ref="AP94:AQ94"/>
    <mergeCell ref="BR92:BS92"/>
    <mergeCell ref="BR91:BS91"/>
    <mergeCell ref="BP89:BQ89"/>
    <mergeCell ref="BP90:BQ90"/>
    <mergeCell ref="BP91:BQ91"/>
    <mergeCell ref="AN16:AY16"/>
    <mergeCell ref="BR80:BS80"/>
    <mergeCell ref="B62:BS62"/>
    <mergeCell ref="B63:BS63"/>
    <mergeCell ref="B64:BS64"/>
    <mergeCell ref="B55:BS55"/>
    <mergeCell ref="AD84:AE84"/>
    <mergeCell ref="BR84:BS84"/>
    <mergeCell ref="AV84:AY84"/>
    <mergeCell ref="X81:Y81"/>
    <mergeCell ref="Z81:AA81"/>
    <mergeCell ref="AB84:AC84"/>
    <mergeCell ref="AN84:AO84"/>
    <mergeCell ref="AP84:AQ84"/>
    <mergeCell ref="L16:O16"/>
    <mergeCell ref="L17:O17"/>
    <mergeCell ref="L18:O18"/>
    <mergeCell ref="AL80:AM80"/>
    <mergeCell ref="BP27:BQ27"/>
    <mergeCell ref="AJ81:AK81"/>
    <mergeCell ref="AL81:AM81"/>
    <mergeCell ref="AJ78:AM78"/>
    <mergeCell ref="AJ19:AM19"/>
    <mergeCell ref="AJ20:AM20"/>
    <mergeCell ref="V14:AA14"/>
    <mergeCell ref="BR6:BS6"/>
    <mergeCell ref="V16:AA16"/>
    <mergeCell ref="V24:X24"/>
    <mergeCell ref="V9:AA9"/>
    <mergeCell ref="V11:AA11"/>
    <mergeCell ref="V12:AA12"/>
    <mergeCell ref="V10:AA10"/>
    <mergeCell ref="BR15:BS15"/>
    <mergeCell ref="BR16:BS16"/>
    <mergeCell ref="BR11:BS11"/>
    <mergeCell ref="BL13:BM13"/>
    <mergeCell ref="BR13:BS13"/>
    <mergeCell ref="AF18:AI18"/>
    <mergeCell ref="V15:AA15"/>
    <mergeCell ref="BR7:BS7"/>
    <mergeCell ref="BR8:BS8"/>
    <mergeCell ref="BR9:BS9"/>
    <mergeCell ref="BR10:BS10"/>
    <mergeCell ref="BL12:BM12"/>
    <mergeCell ref="BR17:BS17"/>
    <mergeCell ref="BL14:BM14"/>
    <mergeCell ref="AN17:AY17"/>
    <mergeCell ref="AJ17:AM17"/>
    <mergeCell ref="AP87:AQ87"/>
    <mergeCell ref="AP85:AQ85"/>
    <mergeCell ref="AD86:AE86"/>
    <mergeCell ref="AF88:AI88"/>
    <mergeCell ref="AF85:AI85"/>
    <mergeCell ref="AD87:AE87"/>
    <mergeCell ref="AF87:AI87"/>
    <mergeCell ref="AL88:AM88"/>
    <mergeCell ref="AJ87:AK87"/>
    <mergeCell ref="AJ88:AK88"/>
    <mergeCell ref="AN86:AO86"/>
    <mergeCell ref="AN85:AO85"/>
    <mergeCell ref="BR1:BS1"/>
    <mergeCell ref="BR2:BS2"/>
    <mergeCell ref="BR3:BS3"/>
    <mergeCell ref="BR4:BS4"/>
    <mergeCell ref="BR5:BS5"/>
    <mergeCell ref="AB86:AC86"/>
    <mergeCell ref="AB85:AC85"/>
    <mergeCell ref="AD85:AE85"/>
    <mergeCell ref="AF86:AI86"/>
    <mergeCell ref="AT26:AU26"/>
    <mergeCell ref="AR86:AU86"/>
    <mergeCell ref="BR12:BS12"/>
    <mergeCell ref="BR27:BS27"/>
    <mergeCell ref="BR23:BS23"/>
    <mergeCell ref="AN27:AO27"/>
    <mergeCell ref="BR14:BS14"/>
    <mergeCell ref="BR18:BS18"/>
    <mergeCell ref="BR44:BS44"/>
    <mergeCell ref="BL25:BM25"/>
    <mergeCell ref="B38:BS38"/>
    <mergeCell ref="Y25:AA25"/>
    <mergeCell ref="AN26:AO26"/>
    <mergeCell ref="B20:D20"/>
    <mergeCell ref="AJ18:AM18"/>
    <mergeCell ref="V17:AA17"/>
    <mergeCell ref="V18:AA18"/>
    <mergeCell ref="AD89:AE89"/>
    <mergeCell ref="AF90:AI90"/>
    <mergeCell ref="V87:AA87"/>
    <mergeCell ref="V90:AA90"/>
    <mergeCell ref="AB89:AC89"/>
    <mergeCell ref="AB90:AC90"/>
    <mergeCell ref="AF89:AI89"/>
    <mergeCell ref="V88:AA88"/>
    <mergeCell ref="V89:AA89"/>
    <mergeCell ref="V85:AA85"/>
    <mergeCell ref="V83:W83"/>
    <mergeCell ref="V82:W82"/>
    <mergeCell ref="B46:BS46"/>
    <mergeCell ref="B47:BS47"/>
    <mergeCell ref="BL17:BM17"/>
    <mergeCell ref="H21:I21"/>
    <mergeCell ref="H20:I20"/>
    <mergeCell ref="J19:K19"/>
    <mergeCell ref="P19:R19"/>
    <mergeCell ref="BR88:BS88"/>
    <mergeCell ref="BR87:BS87"/>
    <mergeCell ref="BR86:BS86"/>
    <mergeCell ref="V27:X27"/>
    <mergeCell ref="AP86:AQ86"/>
    <mergeCell ref="AN25:AO25"/>
    <mergeCell ref="AP25:AQ25"/>
    <mergeCell ref="AR25:AS25"/>
    <mergeCell ref="AR84:AU84"/>
    <mergeCell ref="X82:Y82"/>
    <mergeCell ref="Z82:AA82"/>
    <mergeCell ref="V84:AA84"/>
    <mergeCell ref="V86:AA86"/>
    <mergeCell ref="H93:K93"/>
    <mergeCell ref="P86:U86"/>
    <mergeCell ref="H89:K89"/>
    <mergeCell ref="H90:K90"/>
    <mergeCell ref="H86:K86"/>
    <mergeCell ref="H87:K87"/>
    <mergeCell ref="H91:K91"/>
    <mergeCell ref="H85:K85"/>
    <mergeCell ref="P91:U91"/>
    <mergeCell ref="P88:U88"/>
    <mergeCell ref="H88:K88"/>
    <mergeCell ref="P87:U87"/>
    <mergeCell ref="L91:M91"/>
    <mergeCell ref="L90:M90"/>
    <mergeCell ref="P90:U90"/>
    <mergeCell ref="L93:O93"/>
    <mergeCell ref="AV91:AY91"/>
    <mergeCell ref="AR91:AU91"/>
    <mergeCell ref="AV89:AY89"/>
    <mergeCell ref="AV90:AY90"/>
    <mergeCell ref="AV88:AY88"/>
    <mergeCell ref="AN6:AQ6"/>
    <mergeCell ref="AR5:AU5"/>
    <mergeCell ref="AR6:AU6"/>
    <mergeCell ref="AN8:AY8"/>
    <mergeCell ref="AN23:AO23"/>
    <mergeCell ref="AR23:AS23"/>
    <mergeCell ref="AT23:AU23"/>
    <mergeCell ref="AN9:AY9"/>
    <mergeCell ref="AN10:AY10"/>
    <mergeCell ref="AT20:AU20"/>
    <mergeCell ref="B45:BS45"/>
    <mergeCell ref="AR24:AS24"/>
    <mergeCell ref="AT24:AU24"/>
    <mergeCell ref="AN24:AO24"/>
    <mergeCell ref="AR82:AS82"/>
    <mergeCell ref="AR81:AS81"/>
    <mergeCell ref="AV83:AW83"/>
    <mergeCell ref="AX83:AY83"/>
    <mergeCell ref="AT27:AU27"/>
    <mergeCell ref="AX82:AY82"/>
    <mergeCell ref="AV80:AW80"/>
    <mergeCell ref="H22:I22"/>
    <mergeCell ref="AR89:AU89"/>
    <mergeCell ref="J27:K27"/>
    <mergeCell ref="J22:K22"/>
    <mergeCell ref="H23:I23"/>
    <mergeCell ref="AR88:AU88"/>
    <mergeCell ref="AR87:AU87"/>
    <mergeCell ref="AV87:AY87"/>
    <mergeCell ref="AV86:AY86"/>
    <mergeCell ref="AV85:AY85"/>
    <mergeCell ref="H83:I83"/>
    <mergeCell ref="Y24:AA24"/>
    <mergeCell ref="R79:S79"/>
    <mergeCell ref="AR85:AU85"/>
    <mergeCell ref="B37:BS37"/>
    <mergeCell ref="AP26:AQ26"/>
    <mergeCell ref="AR26:AS26"/>
    <mergeCell ref="H81:I81"/>
    <mergeCell ref="J81:K81"/>
    <mergeCell ref="H82:I82"/>
    <mergeCell ref="J82:K82"/>
    <mergeCell ref="AP27:AQ27"/>
    <mergeCell ref="AN18:AQ18"/>
    <mergeCell ref="AR18:AU18"/>
    <mergeCell ref="AN5:AQ5"/>
    <mergeCell ref="AT79:AU79"/>
    <mergeCell ref="P80:Q80"/>
    <mergeCell ref="AX79:AY79"/>
    <mergeCell ref="Z79:AA79"/>
    <mergeCell ref="AX81:AY81"/>
    <mergeCell ref="AV79:AW79"/>
    <mergeCell ref="AR79:AS79"/>
    <mergeCell ref="V79:W79"/>
    <mergeCell ref="X79:Y79"/>
    <mergeCell ref="V81:W81"/>
    <mergeCell ref="V5:AA5"/>
    <mergeCell ref="V6:AA6"/>
    <mergeCell ref="V7:AA7"/>
    <mergeCell ref="V8:AA8"/>
    <mergeCell ref="AB8:AE8"/>
    <mergeCell ref="P11:U11"/>
    <mergeCell ref="P12:U12"/>
    <mergeCell ref="P13:U13"/>
    <mergeCell ref="P14:U14"/>
    <mergeCell ref="AR27:AS27"/>
    <mergeCell ref="V25:X25"/>
    <mergeCell ref="AN11:AY11"/>
    <mergeCell ref="AN19:AO19"/>
    <mergeCell ref="P17:U17"/>
    <mergeCell ref="P18:U18"/>
    <mergeCell ref="AV18:AY18"/>
    <mergeCell ref="AB7:AE7"/>
    <mergeCell ref="AB1:AE1"/>
    <mergeCell ref="AB2:AE2"/>
    <mergeCell ref="AV5:AY5"/>
    <mergeCell ref="AN7:AY7"/>
    <mergeCell ref="AR1:AU1"/>
    <mergeCell ref="AR2:AU2"/>
    <mergeCell ref="AN14:AY14"/>
    <mergeCell ref="AV1:AY1"/>
    <mergeCell ref="AV2:AY2"/>
    <mergeCell ref="AV3:AY3"/>
    <mergeCell ref="AN3:AQ3"/>
    <mergeCell ref="AV4:AY4"/>
    <mergeCell ref="AN4:AQ4"/>
    <mergeCell ref="AV6:AY6"/>
    <mergeCell ref="AN12:AY12"/>
    <mergeCell ref="AN13:AY13"/>
    <mergeCell ref="AR3:AU3"/>
    <mergeCell ref="AR4:AU4"/>
    <mergeCell ref="AN20:AO20"/>
    <mergeCell ref="V19:X19"/>
    <mergeCell ref="AD22:AE22"/>
    <mergeCell ref="AV25:AY25"/>
    <mergeCell ref="AV21:AY21"/>
    <mergeCell ref="AV23:AY23"/>
    <mergeCell ref="AV22:AY22"/>
    <mergeCell ref="AT25:AU25"/>
    <mergeCell ref="AB23:AC23"/>
    <mergeCell ref="Y22:AA22"/>
    <mergeCell ref="AN21:AO21"/>
    <mergeCell ref="Y21:AA21"/>
    <mergeCell ref="V22:X22"/>
    <mergeCell ref="AV24:AY24"/>
    <mergeCell ref="Y19:AA19"/>
    <mergeCell ref="V20:X20"/>
    <mergeCell ref="Y20:AA20"/>
    <mergeCell ref="V21:X21"/>
    <mergeCell ref="AB24:AC24"/>
    <mergeCell ref="AV20:AY20"/>
    <mergeCell ref="AV19:AY19"/>
    <mergeCell ref="AR19:AS19"/>
    <mergeCell ref="AP19:AQ19"/>
    <mergeCell ref="AD90:AE90"/>
    <mergeCell ref="AD88:AE88"/>
    <mergeCell ref="AB16:AE16"/>
    <mergeCell ref="B36:BS36"/>
    <mergeCell ref="AV81:AW81"/>
    <mergeCell ref="AV82:AW82"/>
    <mergeCell ref="AD26:AE26"/>
    <mergeCell ref="V26:X26"/>
    <mergeCell ref="AB3:AE3"/>
    <mergeCell ref="AB4:AE4"/>
    <mergeCell ref="AB5:AE5"/>
    <mergeCell ref="AB6:AE6"/>
    <mergeCell ref="AB9:AE9"/>
    <mergeCell ref="AB10:AE10"/>
    <mergeCell ref="B81:C81"/>
    <mergeCell ref="F81:G81"/>
    <mergeCell ref="D81:E81"/>
    <mergeCell ref="X83:Y83"/>
    <mergeCell ref="Z83:AA83"/>
    <mergeCell ref="V80:W80"/>
    <mergeCell ref="X80:Y80"/>
    <mergeCell ref="F83:G83"/>
    <mergeCell ref="T80:U80"/>
    <mergeCell ref="L80:M80"/>
    <mergeCell ref="B1:G1"/>
    <mergeCell ref="B2:G2"/>
    <mergeCell ref="B3:G3"/>
    <mergeCell ref="H7:K7"/>
    <mergeCell ref="H8:K8"/>
    <mergeCell ref="P25:R25"/>
    <mergeCell ref="B4:G4"/>
    <mergeCell ref="B5:G5"/>
    <mergeCell ref="B6:G6"/>
    <mergeCell ref="P9:U9"/>
    <mergeCell ref="P10:U10"/>
    <mergeCell ref="P15:U15"/>
    <mergeCell ref="P8:U8"/>
    <mergeCell ref="S25:U25"/>
    <mergeCell ref="H16:K16"/>
    <mergeCell ref="H13:K13"/>
    <mergeCell ref="H14:K14"/>
    <mergeCell ref="H15:K15"/>
    <mergeCell ref="H11:K11"/>
    <mergeCell ref="H12:K12"/>
    <mergeCell ref="P16:U16"/>
    <mergeCell ref="L13:O13"/>
    <mergeCell ref="L14:O14"/>
    <mergeCell ref="L15:O15"/>
    <mergeCell ref="B7:G7"/>
    <mergeCell ref="B14:G14"/>
    <mergeCell ref="B15:G15"/>
    <mergeCell ref="H24:I24"/>
    <mergeCell ref="J24:K24"/>
    <mergeCell ref="H9:K9"/>
    <mergeCell ref="H10:K10"/>
    <mergeCell ref="H17:K17"/>
    <mergeCell ref="H18:K18"/>
    <mergeCell ref="B11:G11"/>
    <mergeCell ref="B12:G12"/>
    <mergeCell ref="B13:G13"/>
    <mergeCell ref="B8:G8"/>
    <mergeCell ref="B9:G9"/>
    <mergeCell ref="B10:G10"/>
    <mergeCell ref="B16:G16"/>
    <mergeCell ref="B17:G17"/>
    <mergeCell ref="B18:G18"/>
    <mergeCell ref="B83:C83"/>
    <mergeCell ref="AF25:AG25"/>
    <mergeCell ref="P21:R21"/>
    <mergeCell ref="S22:U22"/>
    <mergeCell ref="S23:U23"/>
    <mergeCell ref="P22:R22"/>
    <mergeCell ref="P23:R23"/>
    <mergeCell ref="J21:K21"/>
    <mergeCell ref="J20:K20"/>
    <mergeCell ref="P24:R24"/>
    <mergeCell ref="AD27:AE27"/>
    <mergeCell ref="S26:U26"/>
    <mergeCell ref="S27:U27"/>
    <mergeCell ref="AB25:AC25"/>
    <mergeCell ref="AD25:AE25"/>
    <mergeCell ref="AB26:AC26"/>
    <mergeCell ref="AB27:AC27"/>
    <mergeCell ref="Y23:AA23"/>
    <mergeCell ref="V23:X23"/>
    <mergeCell ref="Y26:AA26"/>
    <mergeCell ref="AD23:AE23"/>
    <mergeCell ref="AD21:AE21"/>
    <mergeCell ref="AF22:AG22"/>
    <mergeCell ref="AB22:AC22"/>
    <mergeCell ref="H1:K1"/>
    <mergeCell ref="H2:K2"/>
    <mergeCell ref="P5:U5"/>
    <mergeCell ref="P6:U6"/>
    <mergeCell ref="H3:K3"/>
    <mergeCell ref="H4:K4"/>
    <mergeCell ref="H5:K5"/>
    <mergeCell ref="L1:O1"/>
    <mergeCell ref="L2:O2"/>
    <mergeCell ref="L3:O3"/>
    <mergeCell ref="L4:O4"/>
    <mergeCell ref="L5:O5"/>
    <mergeCell ref="L6:O6"/>
    <mergeCell ref="B93:G93"/>
    <mergeCell ref="B91:G91"/>
    <mergeCell ref="J83:K83"/>
    <mergeCell ref="B41:BS41"/>
    <mergeCell ref="B42:BS42"/>
    <mergeCell ref="B43:BS43"/>
    <mergeCell ref="BL79:BM79"/>
    <mergeCell ref="AR80:AS80"/>
    <mergeCell ref="B87:G87"/>
    <mergeCell ref="T81:U81"/>
    <mergeCell ref="F79:G79"/>
    <mergeCell ref="B90:G90"/>
    <mergeCell ref="B85:G85"/>
    <mergeCell ref="B88:G88"/>
    <mergeCell ref="D83:E83"/>
    <mergeCell ref="B80:C80"/>
    <mergeCell ref="F80:G80"/>
    <mergeCell ref="D80:E80"/>
    <mergeCell ref="B89:G89"/>
    <mergeCell ref="B82:C82"/>
    <mergeCell ref="F82:G82"/>
    <mergeCell ref="D82:E82"/>
    <mergeCell ref="B51:BS51"/>
    <mergeCell ref="B86:G86"/>
    <mergeCell ref="BL1:BM1"/>
    <mergeCell ref="BL2:BM2"/>
    <mergeCell ref="BL3:BM3"/>
    <mergeCell ref="BL4:BM4"/>
    <mergeCell ref="BL5:BM5"/>
    <mergeCell ref="P1:U1"/>
    <mergeCell ref="P2:U2"/>
    <mergeCell ref="AF1:AI1"/>
    <mergeCell ref="AF2:AI2"/>
    <mergeCell ref="AF3:AI3"/>
    <mergeCell ref="P3:U3"/>
    <mergeCell ref="P4:U4"/>
    <mergeCell ref="AN1:AQ1"/>
    <mergeCell ref="AN2:AQ2"/>
    <mergeCell ref="V1:AA1"/>
    <mergeCell ref="V2:AA2"/>
    <mergeCell ref="V3:AA3"/>
    <mergeCell ref="V4:AA4"/>
    <mergeCell ref="BL6:BM6"/>
    <mergeCell ref="J23:K23"/>
    <mergeCell ref="BL7:BM7"/>
    <mergeCell ref="BL8:BM8"/>
    <mergeCell ref="BL9:BM9"/>
    <mergeCell ref="BL10:BM10"/>
    <mergeCell ref="BL11:BM11"/>
    <mergeCell ref="BL15:BM15"/>
    <mergeCell ref="AB17:AE17"/>
    <mergeCell ref="AB18:AE18"/>
    <mergeCell ref="H6:K6"/>
    <mergeCell ref="P7:U7"/>
    <mergeCell ref="S19:U19"/>
    <mergeCell ref="P20:R20"/>
    <mergeCell ref="AB14:AE14"/>
    <mergeCell ref="AB13:AE13"/>
    <mergeCell ref="AB15:AE15"/>
    <mergeCell ref="V13:AA13"/>
    <mergeCell ref="AB11:AE11"/>
    <mergeCell ref="AB12:AE12"/>
    <mergeCell ref="AT22:AU22"/>
    <mergeCell ref="AD19:AE19"/>
    <mergeCell ref="AT19:AU19"/>
    <mergeCell ref="AH22:AI22"/>
    <mergeCell ref="H84:K84"/>
    <mergeCell ref="P84:U84"/>
    <mergeCell ref="P83:Q83"/>
    <mergeCell ref="T83:U83"/>
    <mergeCell ref="N80:O80"/>
    <mergeCell ref="BL18:BM18"/>
    <mergeCell ref="E20:G20"/>
    <mergeCell ref="E21:G21"/>
    <mergeCell ref="AB20:AC20"/>
    <mergeCell ref="AD20:AE20"/>
    <mergeCell ref="R81:S81"/>
    <mergeCell ref="J26:K26"/>
    <mergeCell ref="AB19:AC19"/>
    <mergeCell ref="AB21:AC21"/>
    <mergeCell ref="H19:I19"/>
    <mergeCell ref="AH25:AI25"/>
    <mergeCell ref="AP24:AQ24"/>
    <mergeCell ref="AP20:AQ20"/>
    <mergeCell ref="AN22:AO22"/>
    <mergeCell ref="AP22:AQ22"/>
    <mergeCell ref="S20:U20"/>
    <mergeCell ref="S21:U21"/>
    <mergeCell ref="E25:G25"/>
    <mergeCell ref="E24:G24"/>
    <mergeCell ref="P85:U85"/>
    <mergeCell ref="AF82:AG82"/>
    <mergeCell ref="AH82:AI82"/>
    <mergeCell ref="AF83:AG83"/>
    <mergeCell ref="AH81:AI81"/>
    <mergeCell ref="AH80:AI80"/>
    <mergeCell ref="R82:S82"/>
    <mergeCell ref="T82:U82"/>
    <mergeCell ref="P93:AA93"/>
    <mergeCell ref="AB93:BM93"/>
    <mergeCell ref="BL88:BM88"/>
    <mergeCell ref="AF91:AI91"/>
    <mergeCell ref="BD88:BE88"/>
    <mergeCell ref="AD91:AE91"/>
    <mergeCell ref="AR90:AU90"/>
    <mergeCell ref="P89:U89"/>
    <mergeCell ref="AN88:AO88"/>
    <mergeCell ref="AJ91:AK91"/>
    <mergeCell ref="BL89:BM89"/>
    <mergeCell ref="BL90:BM90"/>
    <mergeCell ref="BL91:BM91"/>
    <mergeCell ref="BL87:BM87"/>
    <mergeCell ref="BL86:BM86"/>
    <mergeCell ref="BL81:BM81"/>
    <mergeCell ref="AH83:AI83"/>
    <mergeCell ref="B29:BS29"/>
    <mergeCell ref="E26:G26"/>
    <mergeCell ref="E27:G27"/>
    <mergeCell ref="P27:R27"/>
    <mergeCell ref="AF84:AI84"/>
    <mergeCell ref="H28:BS28"/>
    <mergeCell ref="B56:BM56"/>
    <mergeCell ref="B27:D27"/>
    <mergeCell ref="BL82:BM82"/>
    <mergeCell ref="BL83:BM83"/>
    <mergeCell ref="P82:Q82"/>
    <mergeCell ref="P81:Q81"/>
    <mergeCell ref="R83:S83"/>
    <mergeCell ref="B84:G84"/>
    <mergeCell ref="BL80:BM80"/>
    <mergeCell ref="BR78:BS78"/>
    <mergeCell ref="B35:BS35"/>
    <mergeCell ref="D79:E79"/>
    <mergeCell ref="BR26:BS26"/>
    <mergeCell ref="B26:D26"/>
    <mergeCell ref="H26:I26"/>
    <mergeCell ref="B34:BS34"/>
    <mergeCell ref="BR77:BS77"/>
    <mergeCell ref="AF81:AG81"/>
    <mergeCell ref="AF80:AG80"/>
    <mergeCell ref="AF13:AI13"/>
    <mergeCell ref="AF10:AI10"/>
    <mergeCell ref="AF26:AG26"/>
    <mergeCell ref="AF4:AI4"/>
    <mergeCell ref="AF5:AI5"/>
    <mergeCell ref="AF6:AI6"/>
    <mergeCell ref="AF12:AI12"/>
    <mergeCell ref="AF7:AI7"/>
    <mergeCell ref="AF8:AI8"/>
    <mergeCell ref="AF9:AI9"/>
    <mergeCell ref="AF11:AI11"/>
    <mergeCell ref="AF19:AG19"/>
    <mergeCell ref="AH19:AI19"/>
    <mergeCell ref="AF20:AG20"/>
    <mergeCell ref="AH20:AI20"/>
    <mergeCell ref="AF21:AG21"/>
    <mergeCell ref="AF14:AI14"/>
    <mergeCell ref="AF15:AI15"/>
    <mergeCell ref="AF16:AI16"/>
    <mergeCell ref="AF17:AI17"/>
    <mergeCell ref="AH26:AI26"/>
    <mergeCell ref="AF27:AG27"/>
    <mergeCell ref="AL91:AM91"/>
    <mergeCell ref="AL90:AM90"/>
    <mergeCell ref="AL89:AM89"/>
    <mergeCell ref="AZ91:BA91"/>
    <mergeCell ref="AZ90:BA90"/>
    <mergeCell ref="AZ89:BA89"/>
    <mergeCell ref="AZ88:BA88"/>
    <mergeCell ref="BN80:BO80"/>
    <mergeCell ref="AT82:AU82"/>
    <mergeCell ref="AT81:AU81"/>
    <mergeCell ref="AT83:AU83"/>
    <mergeCell ref="AR83:AS83"/>
    <mergeCell ref="AZ80:BA80"/>
    <mergeCell ref="BB80:BC80"/>
    <mergeCell ref="AZ81:BA81"/>
    <mergeCell ref="BB81:BC81"/>
    <mergeCell ref="BN86:BO86"/>
    <mergeCell ref="BN85:BO85"/>
    <mergeCell ref="BN84:BO84"/>
    <mergeCell ref="BN83:BO83"/>
    <mergeCell ref="BN82:BO82"/>
    <mergeCell ref="BN81:BO81"/>
    <mergeCell ref="AL84:AM84"/>
    <mergeCell ref="BL85:BM85"/>
    <mergeCell ref="AJ89:AK89"/>
    <mergeCell ref="AJ90:AK90"/>
    <mergeCell ref="AJ85:AK85"/>
    <mergeCell ref="AL85:AM85"/>
    <mergeCell ref="AL86:AM86"/>
    <mergeCell ref="AZ1:BC1"/>
    <mergeCell ref="AZ2:BC2"/>
    <mergeCell ref="AZ3:BC3"/>
    <mergeCell ref="AZ4:BC4"/>
    <mergeCell ref="AZ5:BC5"/>
    <mergeCell ref="AZ87:BA87"/>
    <mergeCell ref="AZ18:BC18"/>
    <mergeCell ref="AL87:AM87"/>
    <mergeCell ref="AJ84:AK84"/>
    <mergeCell ref="AJ86:AK86"/>
    <mergeCell ref="AP21:AQ21"/>
    <mergeCell ref="AR21:AS21"/>
    <mergeCell ref="AT21:AU21"/>
    <mergeCell ref="AR20:AS20"/>
    <mergeCell ref="AR22:AS22"/>
    <mergeCell ref="AP23:AQ23"/>
    <mergeCell ref="AJ22:AM22"/>
    <mergeCell ref="AJ23:AM23"/>
    <mergeCell ref="B65:BM65"/>
    <mergeCell ref="AZ6:BC6"/>
    <mergeCell ref="B30:BS30"/>
    <mergeCell ref="B31:BS31"/>
    <mergeCell ref="B32:BS32"/>
    <mergeCell ref="AZ19:BC19"/>
    <mergeCell ref="AZ20:BC20"/>
    <mergeCell ref="AZ21:BC21"/>
    <mergeCell ref="AZ22:BC22"/>
    <mergeCell ref="AZ23:BC23"/>
    <mergeCell ref="BD24:BG24"/>
    <mergeCell ref="AH27:AI27"/>
    <mergeCell ref="AF24:AG24"/>
    <mergeCell ref="AH24:AI24"/>
    <mergeCell ref="BR25:BS25"/>
    <mergeCell ref="H25:I25"/>
    <mergeCell ref="BR19:BS19"/>
    <mergeCell ref="BR20:BS20"/>
    <mergeCell ref="BR21:BS21"/>
    <mergeCell ref="BR22:BS22"/>
    <mergeCell ref="BR24:BS24"/>
    <mergeCell ref="E22:G22"/>
    <mergeCell ref="E23:G23"/>
    <mergeCell ref="B28:G28"/>
    <mergeCell ref="B25:D25"/>
    <mergeCell ref="AZ7:BC7"/>
    <mergeCell ref="AZ17:BC17"/>
    <mergeCell ref="AZ16:BC16"/>
    <mergeCell ref="AZ15:BC15"/>
    <mergeCell ref="AZ14:BC14"/>
    <mergeCell ref="AZ13:BC13"/>
    <mergeCell ref="AZ12:BC12"/>
    <mergeCell ref="AZ11:BC11"/>
    <mergeCell ref="AZ82:BA82"/>
    <mergeCell ref="BB82:BC82"/>
    <mergeCell ref="B57:BS57"/>
    <mergeCell ref="BR79:BS79"/>
    <mergeCell ref="J79:K79"/>
    <mergeCell ref="AF79:AG79"/>
    <mergeCell ref="AH79:AI79"/>
    <mergeCell ref="BN79:BO79"/>
    <mergeCell ref="H80:I80"/>
    <mergeCell ref="J80:K80"/>
    <mergeCell ref="H79:I79"/>
    <mergeCell ref="B61:BS61"/>
    <mergeCell ref="AX80:AY80"/>
    <mergeCell ref="BR65:BS65"/>
    <mergeCell ref="AT80:AU80"/>
    <mergeCell ref="P79:Q79"/>
    <mergeCell ref="AZ9:BC9"/>
    <mergeCell ref="AZ8:BC8"/>
    <mergeCell ref="AZ84:BA84"/>
    <mergeCell ref="AZ85:BA85"/>
    <mergeCell ref="AZ86:BA86"/>
    <mergeCell ref="BB84:BC84"/>
    <mergeCell ref="BB86:BC86"/>
    <mergeCell ref="AZ83:BA83"/>
    <mergeCell ref="BB83:BC83"/>
    <mergeCell ref="BB85:BC85"/>
    <mergeCell ref="BN91:BO91"/>
    <mergeCell ref="BN90:BO90"/>
    <mergeCell ref="BN89:BO89"/>
    <mergeCell ref="BN88:BO88"/>
    <mergeCell ref="BN87:BO87"/>
    <mergeCell ref="BD81:BE81"/>
    <mergeCell ref="BF81:BG81"/>
    <mergeCell ref="BD82:BE82"/>
    <mergeCell ref="AZ10:BC10"/>
    <mergeCell ref="BB90:BC90"/>
    <mergeCell ref="BB91:BC91"/>
    <mergeCell ref="BB87:BC87"/>
    <mergeCell ref="BB88:BC88"/>
    <mergeCell ref="BB89:BC89"/>
    <mergeCell ref="BL84:BM84"/>
    <mergeCell ref="BL16:BM16"/>
    <mergeCell ref="BN78:BQ78"/>
    <mergeCell ref="BD7:BG7"/>
    <mergeCell ref="BD8:BG8"/>
    <mergeCell ref="BD9:BG9"/>
    <mergeCell ref="BD10:BG10"/>
    <mergeCell ref="BD11:BG11"/>
    <mergeCell ref="BD12:BG12"/>
    <mergeCell ref="BD1:BG1"/>
    <mergeCell ref="BD2:BG2"/>
    <mergeCell ref="BD3:BG3"/>
    <mergeCell ref="BD4:BG4"/>
    <mergeCell ref="BD5:BG5"/>
    <mergeCell ref="BD6:BG6"/>
    <mergeCell ref="BD13:BG13"/>
    <mergeCell ref="BD14:BG14"/>
    <mergeCell ref="BD15:BG15"/>
    <mergeCell ref="BD16:BG16"/>
    <mergeCell ref="BD17:BG17"/>
    <mergeCell ref="BD80:BE80"/>
    <mergeCell ref="BF80:BG80"/>
    <mergeCell ref="B33:BS33"/>
    <mergeCell ref="BD18:BG18"/>
    <mergeCell ref="BD19:BG19"/>
    <mergeCell ref="AZ79:BA79"/>
    <mergeCell ref="BB79:BC79"/>
    <mergeCell ref="B23:D23"/>
    <mergeCell ref="B24:D24"/>
    <mergeCell ref="B19:D19"/>
    <mergeCell ref="H27:I27"/>
    <mergeCell ref="J25:K25"/>
    <mergeCell ref="S24:U24"/>
    <mergeCell ref="P26:R26"/>
    <mergeCell ref="E19:G19"/>
    <mergeCell ref="AH21:AI21"/>
    <mergeCell ref="AF23:AG23"/>
    <mergeCell ref="AH23:AI23"/>
    <mergeCell ref="BR56:BS56"/>
    <mergeCell ref="BD91:BE91"/>
    <mergeCell ref="BF91:BG91"/>
    <mergeCell ref="BD86:BE86"/>
    <mergeCell ref="BF86:BG86"/>
    <mergeCell ref="BD87:BE87"/>
    <mergeCell ref="BF87:BG87"/>
    <mergeCell ref="BD84:BE84"/>
    <mergeCell ref="BF84:BG84"/>
    <mergeCell ref="BD85:BE85"/>
    <mergeCell ref="BF85:BG85"/>
    <mergeCell ref="N91:O91"/>
    <mergeCell ref="L89:M89"/>
    <mergeCell ref="L88:M88"/>
    <mergeCell ref="N84:O84"/>
    <mergeCell ref="N85:O85"/>
    <mergeCell ref="N86:O86"/>
    <mergeCell ref="N87:O87"/>
    <mergeCell ref="N88:O88"/>
    <mergeCell ref="N89:O89"/>
    <mergeCell ref="L84:M84"/>
    <mergeCell ref="L87:M87"/>
    <mergeCell ref="L85:M85"/>
    <mergeCell ref="L86:M86"/>
    <mergeCell ref="BH1:BK1"/>
    <mergeCell ref="BH2:BK2"/>
    <mergeCell ref="BH3:BK3"/>
    <mergeCell ref="BH4:BK4"/>
    <mergeCell ref="BH5:BK5"/>
    <mergeCell ref="BH6:BK6"/>
    <mergeCell ref="BH7:BK7"/>
    <mergeCell ref="BH8:BK8"/>
    <mergeCell ref="N90:O90"/>
    <mergeCell ref="BH78:BK78"/>
    <mergeCell ref="BH79:BI79"/>
    <mergeCell ref="BJ79:BK79"/>
    <mergeCell ref="BF88:BG88"/>
    <mergeCell ref="BD89:BE89"/>
    <mergeCell ref="BF89:BG89"/>
    <mergeCell ref="BD90:BE90"/>
    <mergeCell ref="BF90:BG90"/>
    <mergeCell ref="BF82:BG82"/>
    <mergeCell ref="BD78:BG78"/>
    <mergeCell ref="BD79:BE79"/>
    <mergeCell ref="BF79:BG79"/>
    <mergeCell ref="BD83:BE83"/>
    <mergeCell ref="BF83:BG83"/>
    <mergeCell ref="BD20:BG20"/>
    <mergeCell ref="BH15:BK15"/>
    <mergeCell ref="BH16:BK16"/>
    <mergeCell ref="BH17:BK17"/>
    <mergeCell ref="BH18:BK18"/>
    <mergeCell ref="BH19:BK19"/>
    <mergeCell ref="BH20:BK20"/>
    <mergeCell ref="BH9:BK9"/>
    <mergeCell ref="BH10:BK10"/>
    <mergeCell ref="BH11:BK11"/>
    <mergeCell ref="BH12:BK12"/>
    <mergeCell ref="BH13:BK13"/>
    <mergeCell ref="BH14:BK14"/>
    <mergeCell ref="BH21:BK21"/>
    <mergeCell ref="BH22:BK22"/>
    <mergeCell ref="BH23:BK23"/>
    <mergeCell ref="BH24:BK24"/>
    <mergeCell ref="BH80:BI80"/>
    <mergeCell ref="BJ80:BK80"/>
    <mergeCell ref="B44:BM44"/>
    <mergeCell ref="B21:D21"/>
    <mergeCell ref="B22:D22"/>
    <mergeCell ref="B48:BS48"/>
    <mergeCell ref="BL78:BM78"/>
    <mergeCell ref="BD21:BG21"/>
    <mergeCell ref="BD22:BG22"/>
    <mergeCell ref="BD23:BG23"/>
    <mergeCell ref="AZ78:BC78"/>
    <mergeCell ref="AV26:AY26"/>
    <mergeCell ref="AV27:AY27"/>
    <mergeCell ref="AZ24:BC24"/>
    <mergeCell ref="B79:C79"/>
    <mergeCell ref="T79:U79"/>
    <mergeCell ref="Z80:AA80"/>
    <mergeCell ref="R80:S80"/>
    <mergeCell ref="AD24:AE24"/>
    <mergeCell ref="Y27:AA27"/>
    <mergeCell ref="BH84:BI84"/>
    <mergeCell ref="BJ84:BK84"/>
    <mergeCell ref="BH85:BI85"/>
    <mergeCell ref="BJ85:BK85"/>
    <mergeCell ref="BH81:BI81"/>
    <mergeCell ref="BJ81:BK81"/>
    <mergeCell ref="BH82:BI82"/>
    <mergeCell ref="BJ82:BK82"/>
    <mergeCell ref="BH83:BI83"/>
    <mergeCell ref="BJ83:BK83"/>
    <mergeCell ref="BH91:BI91"/>
    <mergeCell ref="BJ91:BK91"/>
    <mergeCell ref="BH88:BI88"/>
    <mergeCell ref="BJ88:BK88"/>
    <mergeCell ref="BH89:BI89"/>
    <mergeCell ref="BJ89:BK89"/>
    <mergeCell ref="BH90:BI90"/>
    <mergeCell ref="BJ90:BK90"/>
    <mergeCell ref="BH86:BI86"/>
    <mergeCell ref="BJ86:BK86"/>
    <mergeCell ref="BH87:BI87"/>
    <mergeCell ref="BJ87:BK87"/>
  </mergeCells>
  <phoneticPr fontId="0" type="noConversion"/>
  <conditionalFormatting sqref="B74:K74 AN74:AY74 BR74:IV74 P74:AE74 BL74:BM74">
    <cfRule type="cellIs" dxfId="8" priority="8" stopIfTrue="1" operator="greaterThanOrEqual">
      <formula>1000</formula>
    </cfRule>
  </conditionalFormatting>
  <conditionalFormatting sqref="BN74:BQ74">
    <cfRule type="cellIs" dxfId="7" priority="6" stopIfTrue="1" operator="greaterThanOrEqual">
      <formula>1000</formula>
    </cfRule>
  </conditionalFormatting>
  <conditionalFormatting sqref="L74:O74">
    <cfRule type="cellIs" dxfId="6" priority="4" stopIfTrue="1" operator="greaterThanOrEqual">
      <formula>1000</formula>
    </cfRule>
  </conditionalFormatting>
  <conditionalFormatting sqref="AZ74:BC74">
    <cfRule type="cellIs" dxfId="5" priority="3" stopIfTrue="1" operator="greaterThanOrEqual">
      <formula>1000</formula>
    </cfRule>
  </conditionalFormatting>
  <conditionalFormatting sqref="BD74:BG74">
    <cfRule type="cellIs" dxfId="4" priority="2" stopIfTrue="1" operator="greaterThanOrEqual">
      <formula>1000</formula>
    </cfRule>
  </conditionalFormatting>
  <conditionalFormatting sqref="BH74:BK74">
    <cfRule type="cellIs" dxfId="3" priority="1" stopIfTrue="1" operator="greaterThanOrEqual">
      <formula>1000</formula>
    </cfRule>
  </conditionalFormatting>
  <printOptions horizontalCentered="1"/>
  <pageMargins left="0.25" right="0.25" top="0.75" bottom="0.75" header="0.3" footer="0.3"/>
  <pageSetup paperSize="8" scale="13" fitToHeight="0" orientation="landscape" r:id="rId1"/>
  <headerFooter alignWithMargins="0">
    <oddHeader>&amp;A</oddHeader>
    <oddFooter>&amp;LCITROËN</oddFooter>
  </headerFooter>
  <colBreaks count="1" manualBreakCount="1">
    <brk id="65" max="9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tabColor rgb="FF00B050"/>
    <pageSetUpPr fitToPage="1"/>
  </sheetPr>
  <dimension ref="A1:AN95"/>
  <sheetViews>
    <sheetView view="pageLayout" topLeftCell="A13" zoomScale="130" zoomScaleNormal="70" zoomScaleSheetLayoutView="70" zoomScalePageLayoutView="130" workbookViewId="0">
      <selection activeCell="A29" sqref="A29"/>
    </sheetView>
  </sheetViews>
  <sheetFormatPr defaultColWidth="11.42578125" defaultRowHeight="12.75" x14ac:dyDescent="0.2"/>
  <cols>
    <col min="1" max="1" width="72.42578125" style="36" customWidth="1"/>
    <col min="2" max="4" width="13.7109375" style="36" bestFit="1" customWidth="1"/>
    <col min="5" max="5" width="14.140625" style="36" bestFit="1" customWidth="1"/>
    <col min="6" max="8" width="13.7109375" style="36" bestFit="1" customWidth="1"/>
    <col min="9" max="9" width="14.140625" style="36" bestFit="1" customWidth="1"/>
    <col min="10" max="12" width="13.7109375" style="36" bestFit="1" customWidth="1"/>
    <col min="13" max="13" width="14.140625" style="36" bestFit="1" customWidth="1"/>
    <col min="14" max="16" width="13.7109375" style="36" bestFit="1" customWidth="1"/>
    <col min="17" max="17" width="14.140625" style="36" bestFit="1" customWidth="1"/>
    <col min="18" max="20" width="12" style="36" bestFit="1" customWidth="1"/>
    <col min="21" max="21" width="12.5703125" style="36" bestFit="1" customWidth="1"/>
    <col min="22" max="33" width="20.140625" style="134" customWidth="1"/>
    <col min="34" max="37" width="17.28515625" style="134" customWidth="1"/>
    <col min="38" max="39" width="20.7109375" style="36" customWidth="1"/>
    <col min="40" max="16384" width="11.42578125" style="196"/>
  </cols>
  <sheetData>
    <row r="1" spans="1:39" ht="12.75" customHeight="1" x14ac:dyDescent="0.2">
      <c r="A1" s="1" t="s">
        <v>2511</v>
      </c>
      <c r="B1" s="229" t="s">
        <v>2512</v>
      </c>
      <c r="C1" s="264"/>
      <c r="D1" s="264"/>
      <c r="E1" s="265"/>
      <c r="F1" s="229" t="s">
        <v>2513</v>
      </c>
      <c r="G1" s="264"/>
      <c r="H1" s="264"/>
      <c r="I1" s="265"/>
      <c r="J1" s="229" t="s">
        <v>2514</v>
      </c>
      <c r="K1" s="264"/>
      <c r="L1" s="264"/>
      <c r="M1" s="265"/>
      <c r="N1" s="229" t="s">
        <v>2515</v>
      </c>
      <c r="O1" s="264"/>
      <c r="P1" s="264"/>
      <c r="Q1" s="265"/>
      <c r="R1" s="229" t="s">
        <v>2516</v>
      </c>
      <c r="S1" s="264"/>
      <c r="T1" s="264"/>
      <c r="U1" s="265"/>
      <c r="V1" s="229" t="s">
        <v>2517</v>
      </c>
      <c r="W1" s="264"/>
      <c r="X1" s="264"/>
      <c r="Y1" s="265"/>
      <c r="Z1" s="229" t="s">
        <v>2518</v>
      </c>
      <c r="AA1" s="264"/>
      <c r="AB1" s="264"/>
      <c r="AC1" s="265"/>
      <c r="AD1" s="229" t="s">
        <v>2519</v>
      </c>
      <c r="AE1" s="264"/>
      <c r="AF1" s="264"/>
      <c r="AG1" s="265"/>
      <c r="AH1" s="229" t="s">
        <v>2520</v>
      </c>
      <c r="AI1" s="264"/>
      <c r="AJ1" s="264"/>
      <c r="AK1" s="265"/>
      <c r="AL1" s="229" t="s">
        <v>2521</v>
      </c>
      <c r="AM1" s="265"/>
    </row>
    <row r="2" spans="1:39" x14ac:dyDescent="0.2">
      <c r="A2" s="2"/>
      <c r="B2" s="266" t="s">
        <v>2522</v>
      </c>
      <c r="C2" s="267"/>
      <c r="D2" s="267"/>
      <c r="E2" s="268"/>
      <c r="F2" s="266" t="s">
        <v>2523</v>
      </c>
      <c r="G2" s="267"/>
      <c r="H2" s="267"/>
      <c r="I2" s="268"/>
      <c r="J2" s="266" t="s">
        <v>2524</v>
      </c>
      <c r="K2" s="267"/>
      <c r="L2" s="267"/>
      <c r="M2" s="268"/>
      <c r="N2" s="266" t="s">
        <v>2525</v>
      </c>
      <c r="O2" s="267"/>
      <c r="P2" s="267"/>
      <c r="Q2" s="268"/>
      <c r="R2" s="266" t="s">
        <v>2526</v>
      </c>
      <c r="S2" s="267"/>
      <c r="T2" s="267"/>
      <c r="U2" s="268"/>
      <c r="V2" s="266" t="s">
        <v>2527</v>
      </c>
      <c r="W2" s="267"/>
      <c r="X2" s="267"/>
      <c r="Y2" s="268"/>
      <c r="Z2" s="266" t="s">
        <v>2528</v>
      </c>
      <c r="AA2" s="267"/>
      <c r="AB2" s="267"/>
      <c r="AC2" s="268"/>
      <c r="AD2" s="266" t="s">
        <v>2529</v>
      </c>
      <c r="AE2" s="267"/>
      <c r="AF2" s="267"/>
      <c r="AG2" s="268"/>
      <c r="AH2" s="266" t="s">
        <v>2530</v>
      </c>
      <c r="AI2" s="267"/>
      <c r="AJ2" s="267"/>
      <c r="AK2" s="268"/>
      <c r="AL2" s="266" t="s">
        <v>2531</v>
      </c>
      <c r="AM2" s="268"/>
    </row>
    <row r="3" spans="1:39" ht="13.5" thickBot="1" x14ac:dyDescent="0.25">
      <c r="A3" s="3" t="s">
        <v>2532</v>
      </c>
      <c r="B3" s="243" t="s">
        <v>2533</v>
      </c>
      <c r="C3" s="244"/>
      <c r="D3" s="244"/>
      <c r="E3" s="245"/>
      <c r="F3" s="243" t="s">
        <v>2534</v>
      </c>
      <c r="G3" s="244"/>
      <c r="H3" s="244"/>
      <c r="I3" s="245"/>
      <c r="J3" s="243" t="s">
        <v>2535</v>
      </c>
      <c r="K3" s="244"/>
      <c r="L3" s="244"/>
      <c r="M3" s="245"/>
      <c r="N3" s="243" t="s">
        <v>2536</v>
      </c>
      <c r="O3" s="244"/>
      <c r="P3" s="244"/>
      <c r="Q3" s="245"/>
      <c r="R3" s="243" t="s">
        <v>2537</v>
      </c>
      <c r="S3" s="244"/>
      <c r="T3" s="244"/>
      <c r="U3" s="245"/>
      <c r="V3" s="243" t="s">
        <v>2538</v>
      </c>
      <c r="W3" s="244"/>
      <c r="X3" s="244"/>
      <c r="Y3" s="245"/>
      <c r="Z3" s="243" t="s">
        <v>2539</v>
      </c>
      <c r="AA3" s="244"/>
      <c r="AB3" s="244"/>
      <c r="AC3" s="245"/>
      <c r="AD3" s="243" t="s">
        <v>2540</v>
      </c>
      <c r="AE3" s="244"/>
      <c r="AF3" s="244"/>
      <c r="AG3" s="245"/>
      <c r="AH3" s="243" t="s">
        <v>2541</v>
      </c>
      <c r="AI3" s="244"/>
      <c r="AJ3" s="244"/>
      <c r="AK3" s="245"/>
      <c r="AL3" s="243" t="s">
        <v>2542</v>
      </c>
      <c r="AM3" s="245"/>
    </row>
    <row r="4" spans="1:39" ht="29.25" customHeight="1" thickBot="1" x14ac:dyDescent="0.25">
      <c r="A4" s="4" t="s">
        <v>2543</v>
      </c>
      <c r="B4" s="269" t="s">
        <v>2544</v>
      </c>
      <c r="C4" s="270"/>
      <c r="D4" s="270"/>
      <c r="E4" s="271"/>
      <c r="F4" s="269" t="s">
        <v>2545</v>
      </c>
      <c r="G4" s="270"/>
      <c r="H4" s="270"/>
      <c r="I4" s="271"/>
      <c r="J4" s="269" t="s">
        <v>2546</v>
      </c>
      <c r="K4" s="270"/>
      <c r="L4" s="270"/>
      <c r="M4" s="271"/>
      <c r="N4" s="269" t="s">
        <v>2547</v>
      </c>
      <c r="O4" s="270"/>
      <c r="P4" s="270"/>
      <c r="Q4" s="271"/>
      <c r="R4" s="269" t="s">
        <v>2548</v>
      </c>
      <c r="S4" s="270"/>
      <c r="T4" s="270"/>
      <c r="U4" s="271"/>
      <c r="V4" s="269" t="s">
        <v>2549</v>
      </c>
      <c r="W4" s="270"/>
      <c r="X4" s="270"/>
      <c r="Y4" s="271"/>
      <c r="Z4" s="269" t="s">
        <v>2550</v>
      </c>
      <c r="AA4" s="270"/>
      <c r="AB4" s="270"/>
      <c r="AC4" s="271"/>
      <c r="AD4" s="269" t="s">
        <v>2551</v>
      </c>
      <c r="AE4" s="270"/>
      <c r="AF4" s="270"/>
      <c r="AG4" s="271"/>
      <c r="AH4" s="269" t="s">
        <v>2552</v>
      </c>
      <c r="AI4" s="270"/>
      <c r="AJ4" s="270"/>
      <c r="AK4" s="271"/>
      <c r="AL4" s="407" t="s">
        <v>2553</v>
      </c>
      <c r="AM4" s="408"/>
    </row>
    <row r="5" spans="1:39" ht="13.5" thickBot="1" x14ac:dyDescent="0.25">
      <c r="A5" s="3" t="s">
        <v>2554</v>
      </c>
      <c r="B5" s="272" t="s">
        <v>2555</v>
      </c>
      <c r="C5" s="273"/>
      <c r="D5" s="273"/>
      <c r="E5" s="274"/>
      <c r="F5" s="272" t="s">
        <v>2556</v>
      </c>
      <c r="G5" s="273"/>
      <c r="H5" s="273"/>
      <c r="I5" s="274"/>
      <c r="J5" s="272" t="s">
        <v>2557</v>
      </c>
      <c r="K5" s="273"/>
      <c r="L5" s="273"/>
      <c r="M5" s="274"/>
      <c r="N5" s="272" t="s">
        <v>2558</v>
      </c>
      <c r="O5" s="273"/>
      <c r="P5" s="273"/>
      <c r="Q5" s="274"/>
      <c r="R5" s="272" t="s">
        <v>2559</v>
      </c>
      <c r="S5" s="273"/>
      <c r="T5" s="273"/>
      <c r="U5" s="274"/>
      <c r="V5" s="272" t="s">
        <v>2560</v>
      </c>
      <c r="W5" s="273"/>
      <c r="X5" s="273"/>
      <c r="Y5" s="274"/>
      <c r="Z5" s="272" t="s">
        <v>2561</v>
      </c>
      <c r="AA5" s="273"/>
      <c r="AB5" s="273"/>
      <c r="AC5" s="274"/>
      <c r="AD5" s="272" t="s">
        <v>2562</v>
      </c>
      <c r="AE5" s="273"/>
      <c r="AF5" s="273"/>
      <c r="AG5" s="274"/>
      <c r="AH5" s="272" t="s">
        <v>2563</v>
      </c>
      <c r="AI5" s="273"/>
      <c r="AJ5" s="273"/>
      <c r="AK5" s="274"/>
      <c r="AL5" s="272" t="s">
        <v>2564</v>
      </c>
      <c r="AM5" s="274"/>
    </row>
    <row r="6" spans="1:39" ht="13.5" thickBot="1" x14ac:dyDescent="0.25">
      <c r="A6" s="5" t="s">
        <v>2565</v>
      </c>
      <c r="B6" s="258" t="s">
        <v>2566</v>
      </c>
      <c r="C6" s="259"/>
      <c r="D6" s="259"/>
      <c r="E6" s="260"/>
      <c r="F6" s="258">
        <v>5</v>
      </c>
      <c r="G6" s="259"/>
      <c r="H6" s="259"/>
      <c r="I6" s="260"/>
      <c r="J6" s="258">
        <v>5</v>
      </c>
      <c r="K6" s="259"/>
      <c r="L6" s="259"/>
      <c r="M6" s="260"/>
      <c r="N6" s="258">
        <v>5</v>
      </c>
      <c r="O6" s="259"/>
      <c r="P6" s="259"/>
      <c r="Q6" s="260"/>
      <c r="R6" s="258">
        <v>5</v>
      </c>
      <c r="S6" s="259"/>
      <c r="T6" s="259"/>
      <c r="U6" s="260"/>
      <c r="V6" s="258">
        <v>5</v>
      </c>
      <c r="W6" s="259"/>
      <c r="X6" s="259"/>
      <c r="Y6" s="260"/>
      <c r="Z6" s="258">
        <v>5</v>
      </c>
      <c r="AA6" s="259"/>
      <c r="AB6" s="259"/>
      <c r="AC6" s="260"/>
      <c r="AD6" s="258">
        <v>5</v>
      </c>
      <c r="AE6" s="259"/>
      <c r="AF6" s="259"/>
      <c r="AG6" s="260"/>
      <c r="AH6" s="258">
        <v>6</v>
      </c>
      <c r="AI6" s="259"/>
      <c r="AJ6" s="259"/>
      <c r="AK6" s="260"/>
      <c r="AL6" s="258">
        <v>6</v>
      </c>
      <c r="AM6" s="260"/>
    </row>
    <row r="7" spans="1:39" x14ac:dyDescent="0.2">
      <c r="A7" s="1" t="s">
        <v>2567</v>
      </c>
      <c r="B7" s="275" t="s">
        <v>2568</v>
      </c>
      <c r="C7" s="276"/>
      <c r="D7" s="276"/>
      <c r="E7" s="277"/>
      <c r="F7" s="275" t="s">
        <v>2569</v>
      </c>
      <c r="G7" s="276"/>
      <c r="H7" s="276"/>
      <c r="I7" s="277"/>
      <c r="J7" s="275" t="s">
        <v>2570</v>
      </c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5" t="s">
        <v>2571</v>
      </c>
      <c r="W7" s="276"/>
      <c r="X7" s="276"/>
      <c r="Y7" s="277"/>
      <c r="Z7" s="275" t="s">
        <v>2572</v>
      </c>
      <c r="AA7" s="276"/>
      <c r="AB7" s="276"/>
      <c r="AC7" s="277"/>
      <c r="AD7" s="275" t="s">
        <v>2573</v>
      </c>
      <c r="AE7" s="276"/>
      <c r="AF7" s="276"/>
      <c r="AG7" s="277"/>
      <c r="AH7" s="275" t="s">
        <v>2574</v>
      </c>
      <c r="AI7" s="276"/>
      <c r="AJ7" s="276"/>
      <c r="AK7" s="277"/>
      <c r="AL7" s="275" t="s">
        <v>2575</v>
      </c>
      <c r="AM7" s="277"/>
    </row>
    <row r="8" spans="1:39" x14ac:dyDescent="0.2">
      <c r="A8" s="8" t="s">
        <v>2576</v>
      </c>
      <c r="B8" s="215" t="s">
        <v>2577</v>
      </c>
      <c r="C8" s="241"/>
      <c r="D8" s="241"/>
      <c r="E8" s="242"/>
      <c r="F8" s="215" t="s">
        <v>2578</v>
      </c>
      <c r="G8" s="241"/>
      <c r="H8" s="241"/>
      <c r="I8" s="242"/>
      <c r="J8" s="215" t="s">
        <v>2579</v>
      </c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15" t="s">
        <v>2580</v>
      </c>
      <c r="W8" s="241"/>
      <c r="X8" s="241"/>
      <c r="Y8" s="242"/>
      <c r="Z8" s="215" t="s">
        <v>2581</v>
      </c>
      <c r="AA8" s="241"/>
      <c r="AB8" s="241"/>
      <c r="AC8" s="242"/>
      <c r="AD8" s="215" t="s">
        <v>2582</v>
      </c>
      <c r="AE8" s="241"/>
      <c r="AF8" s="241"/>
      <c r="AG8" s="242"/>
      <c r="AH8" s="215" t="s">
        <v>2583</v>
      </c>
      <c r="AI8" s="241"/>
      <c r="AJ8" s="241"/>
      <c r="AK8" s="242"/>
      <c r="AL8" s="215" t="s">
        <v>2584</v>
      </c>
      <c r="AM8" s="242"/>
    </row>
    <row r="9" spans="1:39" x14ac:dyDescent="0.2">
      <c r="A9" s="6" t="s">
        <v>2585</v>
      </c>
      <c r="B9" s="278" t="s">
        <v>2586</v>
      </c>
      <c r="C9" s="279"/>
      <c r="D9" s="279"/>
      <c r="E9" s="240"/>
      <c r="F9" s="278" t="s">
        <v>2587</v>
      </c>
      <c r="G9" s="279"/>
      <c r="H9" s="279"/>
      <c r="I9" s="280"/>
      <c r="J9" s="278" t="s">
        <v>2588</v>
      </c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370" t="s">
        <v>2589</v>
      </c>
      <c r="W9" s="413"/>
      <c r="X9" s="413"/>
      <c r="Y9" s="414"/>
      <c r="Z9" s="370" t="s">
        <v>2590</v>
      </c>
      <c r="AA9" s="413"/>
      <c r="AB9" s="413"/>
      <c r="AC9" s="414"/>
      <c r="AD9" s="370" t="s">
        <v>2591</v>
      </c>
      <c r="AE9" s="413"/>
      <c r="AF9" s="413"/>
      <c r="AG9" s="414"/>
      <c r="AH9" s="370" t="s">
        <v>2592</v>
      </c>
      <c r="AI9" s="239"/>
      <c r="AJ9" s="239"/>
      <c r="AK9" s="240"/>
      <c r="AL9" s="409" t="s">
        <v>2593</v>
      </c>
      <c r="AM9" s="280"/>
    </row>
    <row r="10" spans="1:39" x14ac:dyDescent="0.2">
      <c r="A10" s="8" t="s">
        <v>2594</v>
      </c>
      <c r="B10" s="215" t="s">
        <v>2595</v>
      </c>
      <c r="C10" s="241"/>
      <c r="D10" s="241"/>
      <c r="E10" s="242"/>
      <c r="F10" s="215" t="s">
        <v>2596</v>
      </c>
      <c r="G10" s="241"/>
      <c r="H10" s="241"/>
      <c r="I10" s="242"/>
      <c r="J10" s="215" t="s">
        <v>2597</v>
      </c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15" t="s">
        <v>2598</v>
      </c>
      <c r="W10" s="241"/>
      <c r="X10" s="241"/>
      <c r="Y10" s="242"/>
      <c r="Z10" s="215" t="s">
        <v>2599</v>
      </c>
      <c r="AA10" s="241"/>
      <c r="AB10" s="241"/>
      <c r="AC10" s="242"/>
      <c r="AD10" s="215" t="s">
        <v>2600</v>
      </c>
      <c r="AE10" s="241"/>
      <c r="AF10" s="241"/>
      <c r="AG10" s="242"/>
      <c r="AH10" s="215" t="s">
        <v>2601</v>
      </c>
      <c r="AI10" s="241"/>
      <c r="AJ10" s="241"/>
      <c r="AK10" s="242"/>
      <c r="AL10" s="215" t="s">
        <v>2602</v>
      </c>
      <c r="AM10" s="242"/>
    </row>
    <row r="11" spans="1:39" ht="14.25" x14ac:dyDescent="0.2">
      <c r="A11" s="6" t="s">
        <v>2603</v>
      </c>
      <c r="B11" s="225">
        <v>1587</v>
      </c>
      <c r="C11" s="239"/>
      <c r="D11" s="239"/>
      <c r="E11" s="240"/>
      <c r="F11" s="225">
        <v>1560</v>
      </c>
      <c r="G11" s="239"/>
      <c r="H11" s="239"/>
      <c r="I11" s="240"/>
      <c r="J11" s="225">
        <v>1560</v>
      </c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25">
        <v>1560</v>
      </c>
      <c r="W11" s="239"/>
      <c r="X11" s="239"/>
      <c r="Y11" s="240"/>
      <c r="Z11" s="225">
        <v>1560</v>
      </c>
      <c r="AA11" s="239"/>
      <c r="AB11" s="239"/>
      <c r="AC11" s="240"/>
      <c r="AD11" s="225">
        <v>1560</v>
      </c>
      <c r="AE11" s="239"/>
      <c r="AF11" s="239"/>
      <c r="AG11" s="240"/>
      <c r="AH11" s="225">
        <v>1560</v>
      </c>
      <c r="AI11" s="239"/>
      <c r="AJ11" s="239"/>
      <c r="AK11" s="240"/>
      <c r="AL11" s="225" t="s">
        <v>2604</v>
      </c>
      <c r="AM11" s="240"/>
    </row>
    <row r="12" spans="1:39" x14ac:dyDescent="0.2">
      <c r="A12" s="8" t="s">
        <v>2605</v>
      </c>
      <c r="B12" s="307" t="s">
        <v>2606</v>
      </c>
      <c r="C12" s="308"/>
      <c r="D12" s="308"/>
      <c r="E12" s="312"/>
      <c r="F12" s="215" t="s">
        <v>2607</v>
      </c>
      <c r="G12" s="241"/>
      <c r="H12" s="241"/>
      <c r="I12" s="242"/>
      <c r="J12" s="215" t="s">
        <v>2608</v>
      </c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15" t="s">
        <v>2609</v>
      </c>
      <c r="W12" s="241"/>
      <c r="X12" s="241"/>
      <c r="Y12" s="242"/>
      <c r="Z12" s="215" t="s">
        <v>2610</v>
      </c>
      <c r="AA12" s="241"/>
      <c r="AB12" s="241"/>
      <c r="AC12" s="242"/>
      <c r="AD12" s="215" t="s">
        <v>2611</v>
      </c>
      <c r="AE12" s="241"/>
      <c r="AF12" s="241"/>
      <c r="AG12" s="242"/>
      <c r="AH12" s="215" t="s">
        <v>2612</v>
      </c>
      <c r="AI12" s="241"/>
      <c r="AJ12" s="241"/>
      <c r="AK12" s="242"/>
      <c r="AL12" s="215" t="s">
        <v>2613</v>
      </c>
      <c r="AM12" s="242"/>
    </row>
    <row r="13" spans="1:39" x14ac:dyDescent="0.2">
      <c r="A13" s="6" t="s">
        <v>2614</v>
      </c>
      <c r="B13" s="225" t="s">
        <v>2615</v>
      </c>
      <c r="C13" s="239"/>
      <c r="D13" s="239"/>
      <c r="E13" s="240"/>
      <c r="F13" s="225" t="s">
        <v>2616</v>
      </c>
      <c r="G13" s="239"/>
      <c r="H13" s="239"/>
      <c r="I13" s="240"/>
      <c r="J13" s="225" t="s">
        <v>2617</v>
      </c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25" t="s">
        <v>2618</v>
      </c>
      <c r="W13" s="239"/>
      <c r="X13" s="239"/>
      <c r="Y13" s="240"/>
      <c r="Z13" s="225" t="s">
        <v>2619</v>
      </c>
      <c r="AA13" s="239"/>
      <c r="AB13" s="239"/>
      <c r="AC13" s="240"/>
      <c r="AD13" s="225" t="s">
        <v>2620</v>
      </c>
      <c r="AE13" s="239"/>
      <c r="AF13" s="239"/>
      <c r="AG13" s="240"/>
      <c r="AH13" s="225" t="s">
        <v>2621</v>
      </c>
      <c r="AI13" s="239"/>
      <c r="AJ13" s="239"/>
      <c r="AK13" s="240"/>
      <c r="AL13" s="225" t="s">
        <v>2622</v>
      </c>
      <c r="AM13" s="240"/>
    </row>
    <row r="14" spans="1:39" x14ac:dyDescent="0.2">
      <c r="A14" s="8" t="s">
        <v>2623</v>
      </c>
      <c r="B14" s="215" t="s">
        <v>2624</v>
      </c>
      <c r="C14" s="241"/>
      <c r="D14" s="241"/>
      <c r="E14" s="242"/>
      <c r="F14" s="215" t="s">
        <v>2625</v>
      </c>
      <c r="G14" s="241"/>
      <c r="H14" s="241"/>
      <c r="I14" s="242"/>
      <c r="J14" s="215" t="s">
        <v>2626</v>
      </c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15" t="s">
        <v>2627</v>
      </c>
      <c r="W14" s="241"/>
      <c r="X14" s="241"/>
      <c r="Y14" s="242"/>
      <c r="Z14" s="215" t="s">
        <v>2628</v>
      </c>
      <c r="AA14" s="241"/>
      <c r="AB14" s="241"/>
      <c r="AC14" s="242"/>
      <c r="AD14" s="215" t="s">
        <v>2629</v>
      </c>
      <c r="AE14" s="241"/>
      <c r="AF14" s="241"/>
      <c r="AG14" s="242"/>
      <c r="AH14" s="215" t="s">
        <v>2630</v>
      </c>
      <c r="AI14" s="241"/>
      <c r="AJ14" s="241"/>
      <c r="AK14" s="242"/>
      <c r="AL14" s="215" t="s">
        <v>2631</v>
      </c>
      <c r="AM14" s="242"/>
    </row>
    <row r="15" spans="1:39" x14ac:dyDescent="0.2">
      <c r="A15" s="6" t="s">
        <v>2632</v>
      </c>
      <c r="B15" s="225" t="s">
        <v>2633</v>
      </c>
      <c r="C15" s="239"/>
      <c r="D15" s="239"/>
      <c r="E15" s="240"/>
      <c r="F15" s="225" t="s">
        <v>2634</v>
      </c>
      <c r="G15" s="239"/>
      <c r="H15" s="239"/>
      <c r="I15" s="240"/>
      <c r="J15" s="225" t="s">
        <v>2635</v>
      </c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25" t="s">
        <v>2636</v>
      </c>
      <c r="W15" s="239"/>
      <c r="X15" s="239"/>
      <c r="Y15" s="240"/>
      <c r="Z15" s="225" t="s">
        <v>2637</v>
      </c>
      <c r="AA15" s="239"/>
      <c r="AB15" s="239"/>
      <c r="AC15" s="240"/>
      <c r="AD15" s="225" t="s">
        <v>2638</v>
      </c>
      <c r="AE15" s="239"/>
      <c r="AF15" s="239"/>
      <c r="AG15" s="240"/>
      <c r="AH15" s="225" t="s">
        <v>2639</v>
      </c>
      <c r="AI15" s="239"/>
      <c r="AJ15" s="239"/>
      <c r="AK15" s="240"/>
      <c r="AL15" s="225" t="s">
        <v>2640</v>
      </c>
      <c r="AM15" s="240"/>
    </row>
    <row r="16" spans="1:39" x14ac:dyDescent="0.2">
      <c r="A16" s="8" t="s">
        <v>2641</v>
      </c>
      <c r="B16" s="215" t="s">
        <v>2642</v>
      </c>
      <c r="C16" s="241"/>
      <c r="D16" s="241"/>
      <c r="E16" s="242"/>
      <c r="F16" s="215" t="s">
        <v>2643</v>
      </c>
      <c r="G16" s="241"/>
      <c r="H16" s="241"/>
      <c r="I16" s="242"/>
      <c r="J16" s="215" t="s">
        <v>2644</v>
      </c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15" t="s">
        <v>2645</v>
      </c>
      <c r="W16" s="241"/>
      <c r="X16" s="241"/>
      <c r="Y16" s="242"/>
      <c r="Z16" s="215" t="s">
        <v>2646</v>
      </c>
      <c r="AA16" s="241"/>
      <c r="AB16" s="241"/>
      <c r="AC16" s="242"/>
      <c r="AD16" s="215" t="s">
        <v>2647</v>
      </c>
      <c r="AE16" s="241"/>
      <c r="AF16" s="241"/>
      <c r="AG16" s="242"/>
      <c r="AH16" s="215" t="s">
        <v>2648</v>
      </c>
      <c r="AI16" s="241"/>
      <c r="AJ16" s="241"/>
      <c r="AK16" s="242"/>
      <c r="AL16" s="215" t="s">
        <v>2649</v>
      </c>
      <c r="AM16" s="242"/>
    </row>
    <row r="17" spans="1:39" ht="13.5" thickBot="1" x14ac:dyDescent="0.25">
      <c r="A17" s="6" t="s">
        <v>2650</v>
      </c>
      <c r="B17" s="225" t="s">
        <v>2651</v>
      </c>
      <c r="C17" s="239"/>
      <c r="D17" s="239"/>
      <c r="E17" s="240"/>
      <c r="F17" s="243" t="s">
        <v>2652</v>
      </c>
      <c r="G17" s="244"/>
      <c r="H17" s="244"/>
      <c r="I17" s="245"/>
      <c r="J17" s="243" t="s">
        <v>2653</v>
      </c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3" t="s">
        <v>2654</v>
      </c>
      <c r="W17" s="244"/>
      <c r="X17" s="244"/>
      <c r="Y17" s="245"/>
      <c r="Z17" s="243" t="s">
        <v>2655</v>
      </c>
      <c r="AA17" s="244"/>
      <c r="AB17" s="244"/>
      <c r="AC17" s="245"/>
      <c r="AD17" s="243" t="s">
        <v>2656</v>
      </c>
      <c r="AE17" s="244"/>
      <c r="AF17" s="244"/>
      <c r="AG17" s="245"/>
      <c r="AH17" s="243" t="s">
        <v>2657</v>
      </c>
      <c r="AI17" s="244"/>
      <c r="AJ17" s="244"/>
      <c r="AK17" s="245"/>
      <c r="AL17" s="243" t="s">
        <v>2658</v>
      </c>
      <c r="AM17" s="245"/>
    </row>
    <row r="18" spans="1:39" x14ac:dyDescent="0.2">
      <c r="A18" s="68" t="s">
        <v>2659</v>
      </c>
      <c r="B18" s="261" t="s">
        <v>2660</v>
      </c>
      <c r="C18" s="262"/>
      <c r="D18" s="262"/>
      <c r="E18" s="263"/>
      <c r="F18" s="261" t="s">
        <v>2661</v>
      </c>
      <c r="G18" s="262"/>
      <c r="H18" s="262"/>
      <c r="I18" s="263"/>
      <c r="J18" s="261" t="s">
        <v>2662</v>
      </c>
      <c r="K18" s="262"/>
      <c r="L18" s="262"/>
      <c r="M18" s="263"/>
      <c r="N18" s="261" t="s">
        <v>2663</v>
      </c>
      <c r="O18" s="262"/>
      <c r="P18" s="262"/>
      <c r="Q18" s="263"/>
      <c r="R18" s="261" t="s">
        <v>2664</v>
      </c>
      <c r="S18" s="262"/>
      <c r="T18" s="262"/>
      <c r="U18" s="263"/>
      <c r="V18" s="219" t="s">
        <v>2665</v>
      </c>
      <c r="W18" s="233"/>
      <c r="X18" s="233"/>
      <c r="Y18" s="234"/>
      <c r="Z18" s="219" t="s">
        <v>2666</v>
      </c>
      <c r="AA18" s="233"/>
      <c r="AB18" s="233"/>
      <c r="AC18" s="234"/>
      <c r="AD18" s="219" t="s">
        <v>2667</v>
      </c>
      <c r="AE18" s="233"/>
      <c r="AF18" s="233"/>
      <c r="AG18" s="234"/>
      <c r="AH18" s="219" t="s">
        <v>2668</v>
      </c>
      <c r="AI18" s="233"/>
      <c r="AJ18" s="233"/>
      <c r="AK18" s="234"/>
      <c r="AL18" s="261" t="s">
        <v>2669</v>
      </c>
      <c r="AM18" s="263"/>
    </row>
    <row r="19" spans="1:39" x14ac:dyDescent="0.2">
      <c r="A19" s="16" t="s">
        <v>2670</v>
      </c>
      <c r="B19" s="225">
        <v>6.64</v>
      </c>
      <c r="C19" s="239"/>
      <c r="D19" s="239">
        <v>6.85</v>
      </c>
      <c r="E19" s="240"/>
      <c r="F19" s="246">
        <v>7.8224513338139863</v>
      </c>
      <c r="G19" s="426"/>
      <c r="H19" s="416">
        <v>8.0853568853640958</v>
      </c>
      <c r="I19" s="248"/>
      <c r="J19" s="246">
        <v>8.0552779836916244</v>
      </c>
      <c r="K19" s="247"/>
      <c r="L19" s="247">
        <v>8.31</v>
      </c>
      <c r="M19" s="248"/>
      <c r="N19" s="246">
        <v>8.0552779836916244</v>
      </c>
      <c r="O19" s="247"/>
      <c r="P19" s="247">
        <v>8.31</v>
      </c>
      <c r="Q19" s="248"/>
      <c r="R19" s="246">
        <v>7.8642437232088191</v>
      </c>
      <c r="S19" s="247"/>
      <c r="T19" s="247"/>
      <c r="U19" s="248"/>
      <c r="V19" s="246">
        <v>8.1</v>
      </c>
      <c r="W19" s="247"/>
      <c r="X19" s="247"/>
      <c r="Y19" s="248"/>
      <c r="Z19" s="246">
        <v>8.1</v>
      </c>
      <c r="AA19" s="247"/>
      <c r="AB19" s="247"/>
      <c r="AC19" s="248"/>
      <c r="AD19" s="246">
        <v>6.8</v>
      </c>
      <c r="AE19" s="247"/>
      <c r="AF19" s="247"/>
      <c r="AG19" s="248"/>
      <c r="AH19" s="246">
        <v>8.1</v>
      </c>
      <c r="AI19" s="247"/>
      <c r="AJ19" s="247"/>
      <c r="AK19" s="248"/>
      <c r="AL19" s="385">
        <v>12.07</v>
      </c>
      <c r="AM19" s="248"/>
    </row>
    <row r="20" spans="1:39" x14ac:dyDescent="0.2">
      <c r="A20" s="69" t="s">
        <v>2671</v>
      </c>
      <c r="B20" s="427">
        <v>12.29</v>
      </c>
      <c r="C20" s="424"/>
      <c r="D20" s="424">
        <v>12.68</v>
      </c>
      <c r="E20" s="425"/>
      <c r="F20" s="249">
        <v>14.476614481409001</v>
      </c>
      <c r="G20" s="423"/>
      <c r="H20" s="428">
        <v>14.963160469667319</v>
      </c>
      <c r="I20" s="251"/>
      <c r="J20" s="249">
        <v>14.907494969818911</v>
      </c>
      <c r="K20" s="250"/>
      <c r="L20" s="250">
        <v>15.38</v>
      </c>
      <c r="M20" s="251"/>
      <c r="N20" s="249">
        <v>14.907494969818911</v>
      </c>
      <c r="O20" s="250"/>
      <c r="P20" s="250">
        <v>15.38</v>
      </c>
      <c r="Q20" s="251"/>
      <c r="R20" s="249">
        <v>14.493397887323944</v>
      </c>
      <c r="S20" s="250"/>
      <c r="T20" s="250"/>
      <c r="U20" s="251"/>
      <c r="V20" s="367">
        <v>14.9</v>
      </c>
      <c r="W20" s="368"/>
      <c r="X20" s="368"/>
      <c r="Y20" s="369"/>
      <c r="Z20" s="367">
        <v>14.9</v>
      </c>
      <c r="AA20" s="368"/>
      <c r="AB20" s="368"/>
      <c r="AC20" s="369"/>
      <c r="AD20" s="367">
        <v>11.7</v>
      </c>
      <c r="AE20" s="368"/>
      <c r="AF20" s="368"/>
      <c r="AG20" s="369"/>
      <c r="AH20" s="367">
        <v>15</v>
      </c>
      <c r="AI20" s="368"/>
      <c r="AJ20" s="368"/>
      <c r="AK20" s="369"/>
      <c r="AL20" s="249" t="s">
        <v>2672</v>
      </c>
      <c r="AM20" s="251"/>
    </row>
    <row r="21" spans="1:39" x14ac:dyDescent="0.2">
      <c r="A21" s="16" t="s">
        <v>2673</v>
      </c>
      <c r="B21" s="225">
        <v>17.78</v>
      </c>
      <c r="C21" s="239"/>
      <c r="D21" s="239">
        <v>18.34</v>
      </c>
      <c r="E21" s="240"/>
      <c r="F21" s="246">
        <v>23.371255090707145</v>
      </c>
      <c r="G21" s="426"/>
      <c r="H21" s="416">
        <v>24.156741947426877</v>
      </c>
      <c r="I21" s="248"/>
      <c r="J21" s="246">
        <v>24.06687476208603</v>
      </c>
      <c r="K21" s="247"/>
      <c r="L21" s="247">
        <v>24.82</v>
      </c>
      <c r="M21" s="248"/>
      <c r="N21" s="246">
        <v>24.06687476208603</v>
      </c>
      <c r="O21" s="247"/>
      <c r="P21" s="247">
        <v>24.82</v>
      </c>
      <c r="Q21" s="248"/>
      <c r="R21" s="246">
        <v>21.040171762281002</v>
      </c>
      <c r="S21" s="247"/>
      <c r="T21" s="247"/>
      <c r="U21" s="248"/>
      <c r="V21" s="246">
        <v>25</v>
      </c>
      <c r="W21" s="247"/>
      <c r="X21" s="247"/>
      <c r="Y21" s="248"/>
      <c r="Z21" s="246">
        <v>25</v>
      </c>
      <c r="AA21" s="247"/>
      <c r="AB21" s="247"/>
      <c r="AC21" s="248"/>
      <c r="AD21" s="246">
        <v>18.100000000000001</v>
      </c>
      <c r="AE21" s="247"/>
      <c r="AF21" s="247"/>
      <c r="AG21" s="248"/>
      <c r="AH21" s="246">
        <v>22.4</v>
      </c>
      <c r="AI21" s="247"/>
      <c r="AJ21" s="247"/>
      <c r="AK21" s="248"/>
      <c r="AL21" s="246" t="s">
        <v>2674</v>
      </c>
      <c r="AM21" s="248"/>
    </row>
    <row r="22" spans="1:39" x14ac:dyDescent="0.2">
      <c r="A22" s="69" t="s">
        <v>2675</v>
      </c>
      <c r="B22" s="249">
        <v>24.11</v>
      </c>
      <c r="C22" s="250"/>
      <c r="D22" s="424">
        <v>24.87</v>
      </c>
      <c r="E22" s="425"/>
      <c r="F22" s="249">
        <v>32.865827471306922</v>
      </c>
      <c r="G22" s="423"/>
      <c r="H22" s="428">
        <v>33.970418363569046</v>
      </c>
      <c r="I22" s="251"/>
      <c r="J22" s="249">
        <v>33.844042634183481</v>
      </c>
      <c r="K22" s="250"/>
      <c r="L22" s="250">
        <v>34.909999999999997</v>
      </c>
      <c r="M22" s="251"/>
      <c r="N22" s="249">
        <v>33.844042634183481</v>
      </c>
      <c r="O22" s="250"/>
      <c r="P22" s="250">
        <v>34.909999999999997</v>
      </c>
      <c r="Q22" s="251"/>
      <c r="R22" s="249">
        <v>28.540845070422531</v>
      </c>
      <c r="S22" s="250"/>
      <c r="T22" s="250"/>
      <c r="U22" s="251"/>
      <c r="V22" s="367">
        <v>36.6</v>
      </c>
      <c r="W22" s="368"/>
      <c r="X22" s="368"/>
      <c r="Y22" s="369"/>
      <c r="Z22" s="367">
        <v>36.6</v>
      </c>
      <c r="AA22" s="368"/>
      <c r="AB22" s="368"/>
      <c r="AC22" s="369"/>
      <c r="AD22" s="367">
        <v>26.3</v>
      </c>
      <c r="AE22" s="368"/>
      <c r="AF22" s="368"/>
      <c r="AG22" s="369"/>
      <c r="AH22" s="367">
        <v>31.7</v>
      </c>
      <c r="AI22" s="368"/>
      <c r="AJ22" s="368"/>
      <c r="AK22" s="369"/>
      <c r="AL22" s="249" t="s">
        <v>2676</v>
      </c>
      <c r="AM22" s="251"/>
    </row>
    <row r="23" spans="1:39" x14ac:dyDescent="0.2">
      <c r="A23" s="16" t="s">
        <v>2677</v>
      </c>
      <c r="B23" s="246">
        <v>30.8</v>
      </c>
      <c r="C23" s="247"/>
      <c r="D23" s="239">
        <v>31.77</v>
      </c>
      <c r="E23" s="240"/>
      <c r="F23" s="246">
        <v>40.943960149439597</v>
      </c>
      <c r="G23" s="426"/>
      <c r="H23" s="416">
        <v>42.320049813200498</v>
      </c>
      <c r="I23" s="248"/>
      <c r="J23" s="246">
        <v>42.162612035851467</v>
      </c>
      <c r="K23" s="247"/>
      <c r="L23" s="247">
        <v>43.49</v>
      </c>
      <c r="M23" s="248"/>
      <c r="N23" s="246">
        <v>42.162612035851467</v>
      </c>
      <c r="O23" s="247"/>
      <c r="P23" s="247">
        <v>43.49</v>
      </c>
      <c r="Q23" s="248"/>
      <c r="R23" s="246">
        <v>36.573054325955738</v>
      </c>
      <c r="S23" s="247"/>
      <c r="T23" s="247"/>
      <c r="U23" s="248"/>
      <c r="V23" s="246">
        <v>48.5</v>
      </c>
      <c r="W23" s="247"/>
      <c r="X23" s="247"/>
      <c r="Y23" s="248"/>
      <c r="Z23" s="246">
        <v>48.5</v>
      </c>
      <c r="AA23" s="247"/>
      <c r="AB23" s="247"/>
      <c r="AC23" s="248"/>
      <c r="AD23" s="246">
        <v>35.5</v>
      </c>
      <c r="AE23" s="247"/>
      <c r="AF23" s="247"/>
      <c r="AG23" s="248"/>
      <c r="AH23" s="246">
        <v>42.6</v>
      </c>
      <c r="AI23" s="247"/>
      <c r="AJ23" s="247"/>
      <c r="AK23" s="248"/>
      <c r="AL23" s="246" t="s">
        <v>2678</v>
      </c>
      <c r="AM23" s="248"/>
    </row>
    <row r="24" spans="1:39" ht="13.5" thickBot="1" x14ac:dyDescent="0.25">
      <c r="A24" s="69" t="s">
        <v>2679</v>
      </c>
      <c r="B24" s="427"/>
      <c r="C24" s="424"/>
      <c r="D24" s="250"/>
      <c r="E24" s="251"/>
      <c r="F24" s="249"/>
      <c r="G24" s="250"/>
      <c r="H24" s="250"/>
      <c r="I24" s="251"/>
      <c r="J24" s="249"/>
      <c r="K24" s="250"/>
      <c r="L24" s="250"/>
      <c r="M24" s="251"/>
      <c r="N24" s="249"/>
      <c r="O24" s="250"/>
      <c r="P24" s="250"/>
      <c r="Q24" s="251"/>
      <c r="R24" s="249">
        <v>43.087469332121763</v>
      </c>
      <c r="S24" s="250"/>
      <c r="T24" s="250"/>
      <c r="U24" s="251"/>
      <c r="V24" s="367"/>
      <c r="W24" s="368"/>
      <c r="X24" s="368"/>
      <c r="Y24" s="369"/>
      <c r="Z24" s="367"/>
      <c r="AA24" s="368"/>
      <c r="AB24" s="368"/>
      <c r="AC24" s="369"/>
      <c r="AD24" s="367">
        <v>45.5</v>
      </c>
      <c r="AE24" s="368"/>
      <c r="AF24" s="368"/>
      <c r="AG24" s="369"/>
      <c r="AH24" s="367">
        <v>51.1</v>
      </c>
      <c r="AI24" s="368"/>
      <c r="AJ24" s="368"/>
      <c r="AK24" s="369"/>
      <c r="AL24" s="249" t="s">
        <v>2680</v>
      </c>
      <c r="AM24" s="251"/>
    </row>
    <row r="25" spans="1:39" x14ac:dyDescent="0.2">
      <c r="A25" s="17" t="s">
        <v>2681</v>
      </c>
      <c r="B25" s="290" t="s">
        <v>2682</v>
      </c>
      <c r="C25" s="291"/>
      <c r="D25" s="291" t="s">
        <v>2683</v>
      </c>
      <c r="E25" s="292"/>
      <c r="F25" s="290" t="s">
        <v>2684</v>
      </c>
      <c r="G25" s="291"/>
      <c r="H25" s="291" t="s">
        <v>2685</v>
      </c>
      <c r="I25" s="292"/>
      <c r="J25" s="290" t="s">
        <v>2686</v>
      </c>
      <c r="K25" s="291"/>
      <c r="L25" s="291" t="s">
        <v>2687</v>
      </c>
      <c r="M25" s="292"/>
      <c r="N25" s="290" t="s">
        <v>2688</v>
      </c>
      <c r="O25" s="291"/>
      <c r="P25" s="291" t="s">
        <v>2689</v>
      </c>
      <c r="Q25" s="292"/>
      <c r="R25" s="290" t="s">
        <v>2690</v>
      </c>
      <c r="S25" s="291"/>
      <c r="T25" s="291"/>
      <c r="U25" s="292"/>
      <c r="V25" s="51" t="s">
        <v>2691</v>
      </c>
      <c r="W25" s="189" t="s">
        <v>2692</v>
      </c>
      <c r="X25" s="65" t="s">
        <v>2693</v>
      </c>
      <c r="Y25" s="167" t="s">
        <v>2694</v>
      </c>
      <c r="Z25" s="219" t="s">
        <v>2695</v>
      </c>
      <c r="AA25" s="220"/>
      <c r="AB25" s="301" t="s">
        <v>2696</v>
      </c>
      <c r="AC25" s="234"/>
      <c r="AD25" s="219" t="s">
        <v>2697</v>
      </c>
      <c r="AE25" s="220"/>
      <c r="AF25" s="301" t="s">
        <v>2698</v>
      </c>
      <c r="AG25" s="234"/>
      <c r="AH25" s="219" t="s">
        <v>2699</v>
      </c>
      <c r="AI25" s="220"/>
      <c r="AJ25" s="301" t="s">
        <v>2700</v>
      </c>
      <c r="AK25" s="234"/>
      <c r="AL25" s="290" t="s">
        <v>2701</v>
      </c>
      <c r="AM25" s="292"/>
    </row>
    <row r="26" spans="1:39" x14ac:dyDescent="0.2">
      <c r="A26" s="18" t="s">
        <v>2702</v>
      </c>
      <c r="B26" s="225" t="s">
        <v>2703</v>
      </c>
      <c r="C26" s="239"/>
      <c r="D26" s="239" t="s">
        <v>2704</v>
      </c>
      <c r="E26" s="240"/>
      <c r="F26" s="225" t="s">
        <v>2705</v>
      </c>
      <c r="G26" s="239"/>
      <c r="H26" s="239" t="s">
        <v>2706</v>
      </c>
      <c r="I26" s="240"/>
      <c r="J26" s="225" t="s">
        <v>2707</v>
      </c>
      <c r="K26" s="239"/>
      <c r="L26" s="239" t="s">
        <v>2708</v>
      </c>
      <c r="M26" s="240"/>
      <c r="N26" s="225" t="s">
        <v>2709</v>
      </c>
      <c r="O26" s="239"/>
      <c r="P26" s="239" t="s">
        <v>2710</v>
      </c>
      <c r="Q26" s="240"/>
      <c r="R26" s="225" t="s">
        <v>2711</v>
      </c>
      <c r="S26" s="239"/>
      <c r="T26" s="239"/>
      <c r="U26" s="240"/>
      <c r="V26" s="33" t="s">
        <v>2712</v>
      </c>
      <c r="W26" s="176" t="s">
        <v>2713</v>
      </c>
      <c r="X26" s="177" t="s">
        <v>2714</v>
      </c>
      <c r="Y26" s="7" t="s">
        <v>2715</v>
      </c>
      <c r="Z26" s="225" t="s">
        <v>2716</v>
      </c>
      <c r="AA26" s="226"/>
      <c r="AB26" s="299" t="s">
        <v>2717</v>
      </c>
      <c r="AC26" s="240"/>
      <c r="AD26" s="225" t="s">
        <v>2718</v>
      </c>
      <c r="AE26" s="226"/>
      <c r="AF26" s="299" t="s">
        <v>2719</v>
      </c>
      <c r="AG26" s="240"/>
      <c r="AH26" s="225" t="s">
        <v>2720</v>
      </c>
      <c r="AI26" s="226"/>
      <c r="AJ26" s="299" t="s">
        <v>2721</v>
      </c>
      <c r="AK26" s="240"/>
      <c r="AL26" s="225" t="s">
        <v>2722</v>
      </c>
      <c r="AM26" s="240"/>
    </row>
    <row r="27" spans="1:39" ht="13.5" thickBot="1" x14ac:dyDescent="0.25">
      <c r="A27" s="24" t="s">
        <v>2723</v>
      </c>
      <c r="B27" s="306">
        <v>1937</v>
      </c>
      <c r="C27" s="327"/>
      <c r="D27" s="327">
        <v>1998</v>
      </c>
      <c r="E27" s="304"/>
      <c r="F27" s="306">
        <v>1937</v>
      </c>
      <c r="G27" s="327"/>
      <c r="H27" s="327">
        <v>1998</v>
      </c>
      <c r="I27" s="304"/>
      <c r="J27" s="306">
        <v>1937</v>
      </c>
      <c r="K27" s="327"/>
      <c r="L27" s="327">
        <v>1998</v>
      </c>
      <c r="M27" s="304"/>
      <c r="N27" s="306">
        <v>1937</v>
      </c>
      <c r="O27" s="327"/>
      <c r="P27" s="327">
        <v>1998</v>
      </c>
      <c r="Q27" s="304"/>
      <c r="R27" s="306">
        <v>1937</v>
      </c>
      <c r="S27" s="327"/>
      <c r="T27" s="327"/>
      <c r="U27" s="304"/>
      <c r="V27" s="34">
        <v>1937</v>
      </c>
      <c r="W27" s="201">
        <v>1998</v>
      </c>
      <c r="X27" s="180">
        <v>1937</v>
      </c>
      <c r="Y27" s="41">
        <v>1998</v>
      </c>
      <c r="Z27" s="306">
        <v>1937</v>
      </c>
      <c r="AA27" s="412"/>
      <c r="AB27" s="303">
        <v>1998</v>
      </c>
      <c r="AC27" s="304"/>
      <c r="AD27" s="306">
        <v>1937</v>
      </c>
      <c r="AE27" s="412"/>
      <c r="AF27" s="303">
        <v>1998</v>
      </c>
      <c r="AG27" s="304"/>
      <c r="AH27" s="306">
        <v>1937</v>
      </c>
      <c r="AI27" s="412"/>
      <c r="AJ27" s="303">
        <v>1998</v>
      </c>
      <c r="AK27" s="304"/>
      <c r="AL27" s="306">
        <v>1998</v>
      </c>
      <c r="AM27" s="304"/>
    </row>
    <row r="28" spans="1:39" x14ac:dyDescent="0.2">
      <c r="A28" s="20" t="s">
        <v>2724</v>
      </c>
      <c r="B28" s="275" t="s">
        <v>2725</v>
      </c>
      <c r="C28" s="276"/>
      <c r="D28" s="276"/>
      <c r="E28" s="277"/>
      <c r="F28" s="275" t="s">
        <v>2726</v>
      </c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7"/>
    </row>
    <row r="29" spans="1:39" x14ac:dyDescent="0.2">
      <c r="A29" s="19" t="s">
        <v>2727</v>
      </c>
      <c r="B29" s="215" t="s">
        <v>2728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2"/>
    </row>
    <row r="30" spans="1:39" x14ac:dyDescent="0.2">
      <c r="A30" s="18" t="s">
        <v>2729</v>
      </c>
      <c r="B30" s="225">
        <v>2.89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40"/>
    </row>
    <row r="31" spans="1:39" x14ac:dyDescent="0.2">
      <c r="A31" s="19" t="s">
        <v>2730</v>
      </c>
      <c r="B31" s="215">
        <v>375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2"/>
    </row>
    <row r="32" spans="1:39" ht="13.5" thickBot="1" x14ac:dyDescent="0.25">
      <c r="A32" s="3" t="s">
        <v>2731</v>
      </c>
      <c r="B32" s="243" t="s">
        <v>2732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5"/>
    </row>
    <row r="33" spans="1:39" x14ac:dyDescent="0.2">
      <c r="A33" s="12" t="s">
        <v>2733</v>
      </c>
      <c r="B33" s="347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9"/>
    </row>
    <row r="34" spans="1:39" x14ac:dyDescent="0.2">
      <c r="A34" s="10" t="s">
        <v>2734</v>
      </c>
      <c r="B34" s="225" t="s">
        <v>2735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40"/>
    </row>
    <row r="35" spans="1:39" x14ac:dyDescent="0.2">
      <c r="A35" s="11" t="s">
        <v>2736</v>
      </c>
      <c r="B35" s="215" t="s">
        <v>2737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2"/>
    </row>
    <row r="36" spans="1:39" ht="13.5" thickBot="1" x14ac:dyDescent="0.25">
      <c r="A36" s="10" t="s">
        <v>2738</v>
      </c>
      <c r="B36" s="243" t="s">
        <v>2739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5"/>
    </row>
    <row r="37" spans="1:39" x14ac:dyDescent="0.2">
      <c r="A37" s="12" t="s">
        <v>2740</v>
      </c>
      <c r="B37" s="290" t="s">
        <v>2741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2"/>
    </row>
    <row r="38" spans="1:39" x14ac:dyDescent="0.2">
      <c r="A38" s="10" t="s">
        <v>2742</v>
      </c>
      <c r="B38" s="225" t="s">
        <v>2743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40"/>
    </row>
    <row r="39" spans="1:39" x14ac:dyDescent="0.2">
      <c r="A39" s="11" t="s">
        <v>2744</v>
      </c>
      <c r="B39" s="215" t="s">
        <v>2745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2"/>
    </row>
    <row r="40" spans="1:39" ht="13.5" thickBot="1" x14ac:dyDescent="0.25">
      <c r="A40" s="3" t="s">
        <v>2746</v>
      </c>
      <c r="B40" s="243" t="s">
        <v>2747</v>
      </c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5"/>
    </row>
    <row r="41" spans="1:39" x14ac:dyDescent="0.2">
      <c r="A41" s="2" t="s">
        <v>2748</v>
      </c>
      <c r="B41" s="290" t="s">
        <v>2749</v>
      </c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2"/>
    </row>
    <row r="42" spans="1:39" x14ac:dyDescent="0.2">
      <c r="A42" s="6" t="s">
        <v>2750</v>
      </c>
      <c r="B42" s="417">
        <v>4628</v>
      </c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/>
      <c r="AL42" s="418"/>
      <c r="AM42" s="419"/>
    </row>
    <row r="43" spans="1:39" x14ac:dyDescent="0.2">
      <c r="A43" s="8" t="s">
        <v>2751</v>
      </c>
      <c r="B43" s="215" t="s">
        <v>2752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2"/>
    </row>
    <row r="44" spans="1:39" x14ac:dyDescent="0.2">
      <c r="A44" s="6" t="s">
        <v>2753</v>
      </c>
      <c r="B44" s="225" t="s">
        <v>2754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25">
        <v>1822</v>
      </c>
      <c r="AM44" s="240"/>
    </row>
    <row r="45" spans="1:39" x14ac:dyDescent="0.2">
      <c r="A45" s="8" t="s">
        <v>2755</v>
      </c>
      <c r="B45" s="215">
        <v>2728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2"/>
    </row>
    <row r="46" spans="1:39" x14ac:dyDescent="0.2">
      <c r="A46" s="6" t="s">
        <v>2756</v>
      </c>
      <c r="B46" s="225" t="s">
        <v>2757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40"/>
    </row>
    <row r="47" spans="1:39" x14ac:dyDescent="0.2">
      <c r="A47" s="8" t="s">
        <v>2758</v>
      </c>
      <c r="B47" s="215" t="s">
        <v>2759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2"/>
    </row>
    <row r="48" spans="1:39" x14ac:dyDescent="0.2">
      <c r="A48" s="6" t="s">
        <v>2760</v>
      </c>
      <c r="B48" s="225">
        <v>1100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40"/>
    </row>
    <row r="49" spans="1:39" x14ac:dyDescent="0.2">
      <c r="A49" s="8" t="s">
        <v>2761</v>
      </c>
      <c r="B49" s="215" t="s">
        <v>2762</v>
      </c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2"/>
    </row>
    <row r="50" spans="1:39" x14ac:dyDescent="0.2">
      <c r="A50" s="6" t="s">
        <v>2763</v>
      </c>
      <c r="B50" s="225" t="s">
        <v>2764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40"/>
    </row>
    <row r="51" spans="1:39" x14ac:dyDescent="0.2">
      <c r="A51" s="8" t="s">
        <v>2765</v>
      </c>
      <c r="B51" s="215" t="s">
        <v>2766</v>
      </c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2"/>
    </row>
    <row r="52" spans="1:39" x14ac:dyDescent="0.2">
      <c r="A52" s="6" t="s">
        <v>2767</v>
      </c>
      <c r="B52" s="225" t="s">
        <v>2768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40"/>
    </row>
    <row r="53" spans="1:39" x14ac:dyDescent="0.2">
      <c r="A53" s="8" t="s">
        <v>2769</v>
      </c>
      <c r="B53" s="215" t="s">
        <v>2770</v>
      </c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2"/>
    </row>
    <row r="54" spans="1:39" x14ac:dyDescent="0.2">
      <c r="A54" s="6" t="s">
        <v>2771</v>
      </c>
      <c r="B54" s="225" t="s">
        <v>2772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40"/>
    </row>
    <row r="55" spans="1:39" x14ac:dyDescent="0.2">
      <c r="A55" s="8" t="s">
        <v>2773</v>
      </c>
      <c r="B55" s="215" t="s">
        <v>2774</v>
      </c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2"/>
    </row>
    <row r="56" spans="1:39" x14ac:dyDescent="0.2">
      <c r="A56" s="6" t="s">
        <v>2775</v>
      </c>
      <c r="B56" s="225" t="s">
        <v>2776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25">
        <v>613</v>
      </c>
      <c r="AM56" s="240"/>
    </row>
    <row r="57" spans="1:39" x14ac:dyDescent="0.2">
      <c r="A57" s="8" t="s">
        <v>2777</v>
      </c>
      <c r="B57" s="215">
        <v>1250</v>
      </c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2"/>
    </row>
    <row r="58" spans="1:39" x14ac:dyDescent="0.2">
      <c r="A58" s="6" t="s">
        <v>2778</v>
      </c>
      <c r="B58" s="225">
        <v>2050</v>
      </c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40"/>
    </row>
    <row r="59" spans="1:39" x14ac:dyDescent="0.2">
      <c r="A59" s="8" t="s">
        <v>2779</v>
      </c>
      <c r="B59" s="215">
        <v>3250</v>
      </c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2"/>
    </row>
    <row r="60" spans="1:39" x14ac:dyDescent="0.2">
      <c r="A60" s="6" t="s">
        <v>2780</v>
      </c>
      <c r="B60" s="225">
        <v>1230</v>
      </c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40"/>
    </row>
    <row r="61" spans="1:39" ht="14.25" x14ac:dyDescent="0.2">
      <c r="A61" s="8" t="s">
        <v>2781</v>
      </c>
      <c r="B61" s="215" t="s">
        <v>2782</v>
      </c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2"/>
    </row>
    <row r="62" spans="1:39" x14ac:dyDescent="0.2">
      <c r="A62" s="6" t="s">
        <v>2783</v>
      </c>
      <c r="B62" s="225">
        <v>1250</v>
      </c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40"/>
    </row>
    <row r="63" spans="1:39" x14ac:dyDescent="0.2">
      <c r="A63" s="8" t="s">
        <v>2784</v>
      </c>
      <c r="B63" s="215">
        <v>370</v>
      </c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2"/>
    </row>
    <row r="64" spans="1:39" x14ac:dyDescent="0.2">
      <c r="A64" s="6" t="s">
        <v>2785</v>
      </c>
      <c r="B64" s="225">
        <v>1484</v>
      </c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40"/>
    </row>
    <row r="65" spans="1:39" ht="51" x14ac:dyDescent="0.2">
      <c r="A65" s="8" t="s">
        <v>2786</v>
      </c>
      <c r="B65" s="214" t="s">
        <v>2787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215">
        <v>154</v>
      </c>
      <c r="AM65" s="242"/>
    </row>
    <row r="66" spans="1:39" ht="13.5" thickBot="1" x14ac:dyDescent="0.25">
      <c r="A66" s="6"/>
      <c r="B66" s="33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103"/>
      <c r="V66" s="75"/>
      <c r="W66" s="75"/>
      <c r="X66" s="75"/>
      <c r="Y66" s="103"/>
      <c r="Z66" s="75"/>
      <c r="AA66" s="75"/>
      <c r="AB66" s="75"/>
      <c r="AC66" s="103"/>
      <c r="AD66" s="75"/>
      <c r="AE66" s="75"/>
      <c r="AF66" s="75"/>
      <c r="AG66" s="103"/>
      <c r="AH66" s="75"/>
      <c r="AI66" s="75"/>
      <c r="AJ66" s="75"/>
      <c r="AK66" s="103"/>
      <c r="AL66" s="103"/>
      <c r="AM66" s="7"/>
    </row>
    <row r="67" spans="1:39" ht="13.5" thickBot="1" x14ac:dyDescent="0.25">
      <c r="A67" s="12" t="s">
        <v>2788</v>
      </c>
      <c r="B67" s="50" t="s">
        <v>2789</v>
      </c>
      <c r="C67" s="66" t="s">
        <v>2790</v>
      </c>
      <c r="D67" s="67" t="s">
        <v>2791</v>
      </c>
      <c r="E67" s="32" t="s">
        <v>2792</v>
      </c>
      <c r="F67" s="50" t="s">
        <v>2793</v>
      </c>
      <c r="G67" s="66" t="s">
        <v>2794</v>
      </c>
      <c r="H67" s="67" t="s">
        <v>2795</v>
      </c>
      <c r="I67" s="32" t="s">
        <v>2796</v>
      </c>
      <c r="J67" s="50" t="s">
        <v>2797</v>
      </c>
      <c r="K67" s="66" t="s">
        <v>2798</v>
      </c>
      <c r="L67" s="67" t="s">
        <v>2799</v>
      </c>
      <c r="M67" s="32" t="s">
        <v>2800</v>
      </c>
      <c r="N67" s="50" t="s">
        <v>2801</v>
      </c>
      <c r="O67" s="66" t="s">
        <v>2802</v>
      </c>
      <c r="P67" s="67" t="s">
        <v>2803</v>
      </c>
      <c r="Q67" s="32" t="s">
        <v>2804</v>
      </c>
      <c r="R67" s="290" t="s">
        <v>2805</v>
      </c>
      <c r="S67" s="430"/>
      <c r="T67" s="429" t="s">
        <v>2806</v>
      </c>
      <c r="U67" s="292"/>
      <c r="V67" s="86" t="s">
        <v>2807</v>
      </c>
      <c r="W67" s="89" t="s">
        <v>2808</v>
      </c>
      <c r="X67" s="87" t="s">
        <v>2809</v>
      </c>
      <c r="Y67" s="88" t="s">
        <v>2810</v>
      </c>
      <c r="Z67" s="86" t="s">
        <v>2811</v>
      </c>
      <c r="AA67" s="86" t="s">
        <v>2812</v>
      </c>
      <c r="AB67" s="86" t="s">
        <v>2813</v>
      </c>
      <c r="AC67" s="86" t="s">
        <v>2814</v>
      </c>
      <c r="AD67" s="86" t="s">
        <v>2815</v>
      </c>
      <c r="AE67" s="89" t="s">
        <v>2816</v>
      </c>
      <c r="AF67" s="87" t="s">
        <v>2817</v>
      </c>
      <c r="AG67" s="88" t="s">
        <v>2818</v>
      </c>
      <c r="AH67" s="86" t="s">
        <v>2819</v>
      </c>
      <c r="AI67" s="86" t="s">
        <v>2820</v>
      </c>
      <c r="AJ67" s="87" t="s">
        <v>2821</v>
      </c>
      <c r="AK67" s="88" t="s">
        <v>2822</v>
      </c>
      <c r="AL67" s="108" t="s">
        <v>2823</v>
      </c>
      <c r="AM67" s="109" t="s">
        <v>2824</v>
      </c>
    </row>
    <row r="68" spans="1:39" x14ac:dyDescent="0.2">
      <c r="A68" s="1" t="s">
        <v>2825</v>
      </c>
      <c r="B68" s="40" t="s">
        <v>2826</v>
      </c>
      <c r="C68" s="28" t="s">
        <v>2827</v>
      </c>
      <c r="D68" s="42" t="s">
        <v>2828</v>
      </c>
      <c r="E68" s="25" t="s">
        <v>2829</v>
      </c>
      <c r="F68" s="40" t="s">
        <v>2830</v>
      </c>
      <c r="G68" s="28" t="s">
        <v>2831</v>
      </c>
      <c r="H68" s="42" t="s">
        <v>2832</v>
      </c>
      <c r="I68" s="25" t="s">
        <v>2833</v>
      </c>
      <c r="J68" s="40" t="s">
        <v>2834</v>
      </c>
      <c r="K68" s="28" t="s">
        <v>2835</v>
      </c>
      <c r="L68" s="42" t="s">
        <v>2836</v>
      </c>
      <c r="M68" s="25" t="s">
        <v>2837</v>
      </c>
      <c r="N68" s="40" t="s">
        <v>2838</v>
      </c>
      <c r="O68" s="28" t="s">
        <v>2839</v>
      </c>
      <c r="P68" s="42" t="s">
        <v>2840</v>
      </c>
      <c r="Q68" s="25" t="s">
        <v>2841</v>
      </c>
      <c r="R68" s="229" t="s">
        <v>2842</v>
      </c>
      <c r="S68" s="230"/>
      <c r="T68" s="311" t="s">
        <v>2843</v>
      </c>
      <c r="U68" s="265"/>
      <c r="V68" s="29" t="s">
        <v>2844</v>
      </c>
      <c r="W68" s="30" t="s">
        <v>2845</v>
      </c>
      <c r="X68" s="28" t="s">
        <v>2846</v>
      </c>
      <c r="Y68" s="25" t="s">
        <v>2847</v>
      </c>
      <c r="Z68" s="29" t="s">
        <v>2848</v>
      </c>
      <c r="AA68" s="30" t="s">
        <v>2849</v>
      </c>
      <c r="AB68" s="28" t="s">
        <v>2850</v>
      </c>
      <c r="AC68" s="25" t="s">
        <v>2851</v>
      </c>
      <c r="AD68" s="29" t="s">
        <v>2852</v>
      </c>
      <c r="AE68" s="30" t="s">
        <v>2853</v>
      </c>
      <c r="AF68" s="28" t="s">
        <v>2854</v>
      </c>
      <c r="AG68" s="25" t="s">
        <v>2855</v>
      </c>
      <c r="AH68" s="29" t="s">
        <v>2856</v>
      </c>
      <c r="AI68" s="28" t="s">
        <v>2857</v>
      </c>
      <c r="AJ68" s="30" t="s">
        <v>2858</v>
      </c>
      <c r="AK68" s="25" t="s">
        <v>2859</v>
      </c>
      <c r="AL68" s="40" t="s">
        <v>2860</v>
      </c>
      <c r="AM68" s="64" t="s">
        <v>2861</v>
      </c>
    </row>
    <row r="69" spans="1:39" x14ac:dyDescent="0.2">
      <c r="A69" s="8" t="s">
        <v>2862</v>
      </c>
      <c r="B69" s="31">
        <v>1470</v>
      </c>
      <c r="C69" s="26">
        <v>1470</v>
      </c>
      <c r="D69" s="35">
        <v>1470</v>
      </c>
      <c r="E69" s="14">
        <v>1470</v>
      </c>
      <c r="F69" s="31">
        <v>1590</v>
      </c>
      <c r="G69" s="26">
        <v>1590</v>
      </c>
      <c r="H69" s="35">
        <v>1590</v>
      </c>
      <c r="I69" s="14">
        <v>1590</v>
      </c>
      <c r="J69" s="31">
        <v>1470</v>
      </c>
      <c r="K69" s="26">
        <v>1470</v>
      </c>
      <c r="L69" s="35">
        <v>1470</v>
      </c>
      <c r="M69" s="14">
        <v>1470</v>
      </c>
      <c r="N69" s="31">
        <v>1470</v>
      </c>
      <c r="O69" s="26">
        <v>1470</v>
      </c>
      <c r="P69" s="35">
        <v>1470</v>
      </c>
      <c r="Q69" s="14">
        <v>1470</v>
      </c>
      <c r="R69" s="215">
        <v>1470</v>
      </c>
      <c r="S69" s="216">
        <v>1470</v>
      </c>
      <c r="T69" s="298">
        <v>1470</v>
      </c>
      <c r="U69" s="242">
        <v>1470</v>
      </c>
      <c r="V69" s="13">
        <v>1360</v>
      </c>
      <c r="W69" s="26">
        <v>1360</v>
      </c>
      <c r="X69" s="21">
        <v>1360</v>
      </c>
      <c r="Y69" s="14">
        <v>1360</v>
      </c>
      <c r="Z69" s="13">
        <v>1360</v>
      </c>
      <c r="AA69" s="26">
        <v>1360</v>
      </c>
      <c r="AB69" s="21">
        <v>1360</v>
      </c>
      <c r="AC69" s="14">
        <v>1360</v>
      </c>
      <c r="AD69" s="13">
        <v>1360</v>
      </c>
      <c r="AE69" s="26">
        <v>1360</v>
      </c>
      <c r="AF69" s="21">
        <v>1360</v>
      </c>
      <c r="AG69" s="14">
        <v>1360</v>
      </c>
      <c r="AH69" s="13">
        <v>1360</v>
      </c>
      <c r="AI69" s="26">
        <v>1360</v>
      </c>
      <c r="AJ69" s="21">
        <v>1360</v>
      </c>
      <c r="AK69" s="14">
        <v>1360</v>
      </c>
      <c r="AL69" s="31">
        <v>1930</v>
      </c>
      <c r="AM69" s="63">
        <v>1930</v>
      </c>
    </row>
    <row r="70" spans="1:39" x14ac:dyDescent="0.2">
      <c r="A70" s="115" t="s">
        <v>2863</v>
      </c>
      <c r="B70" s="168" t="s">
        <v>2864</v>
      </c>
      <c r="C70" s="170" t="s">
        <v>2865</v>
      </c>
      <c r="D70" s="185" t="s">
        <v>2866</v>
      </c>
      <c r="E70" s="169" t="s">
        <v>2867</v>
      </c>
      <c r="F70" s="168" t="s">
        <v>2868</v>
      </c>
      <c r="G70" s="170" t="s">
        <v>2869</v>
      </c>
      <c r="H70" s="179" t="s">
        <v>2870</v>
      </c>
      <c r="I70" s="169" t="s">
        <v>2871</v>
      </c>
      <c r="J70" s="168" t="s">
        <v>2872</v>
      </c>
      <c r="K70" s="170" t="s">
        <v>2873</v>
      </c>
      <c r="L70" s="185" t="s">
        <v>2874</v>
      </c>
      <c r="M70" s="169" t="s">
        <v>2875</v>
      </c>
      <c r="N70" s="168" t="s">
        <v>2876</v>
      </c>
      <c r="O70" s="170" t="s">
        <v>2877</v>
      </c>
      <c r="P70" s="179" t="s">
        <v>2878</v>
      </c>
      <c r="Q70" s="169" t="s">
        <v>2879</v>
      </c>
      <c r="R70" s="231" t="s">
        <v>2880</v>
      </c>
      <c r="S70" s="232"/>
      <c r="T70" s="302" t="s">
        <v>2881</v>
      </c>
      <c r="U70" s="287"/>
      <c r="V70" s="117" t="s">
        <v>2882</v>
      </c>
      <c r="W70" s="170" t="s">
        <v>2883</v>
      </c>
      <c r="X70" s="116" t="s">
        <v>2884</v>
      </c>
      <c r="Y70" s="169" t="s">
        <v>2885</v>
      </c>
      <c r="Z70" s="117" t="s">
        <v>2886</v>
      </c>
      <c r="AA70" s="170" t="s">
        <v>2887</v>
      </c>
      <c r="AB70" s="116" t="s">
        <v>2888</v>
      </c>
      <c r="AC70" s="169" t="s">
        <v>2889</v>
      </c>
      <c r="AD70" s="117" t="s">
        <v>2890</v>
      </c>
      <c r="AE70" s="170" t="s">
        <v>2891</v>
      </c>
      <c r="AF70" s="116" t="s">
        <v>2892</v>
      </c>
      <c r="AG70" s="169" t="s">
        <v>2893</v>
      </c>
      <c r="AH70" s="117" t="s">
        <v>2894</v>
      </c>
      <c r="AI70" s="170" t="s">
        <v>2895</v>
      </c>
      <c r="AJ70" s="116" t="s">
        <v>2896</v>
      </c>
      <c r="AK70" s="169" t="s">
        <v>2897</v>
      </c>
      <c r="AL70" s="168" t="s">
        <v>2898</v>
      </c>
      <c r="AM70" s="121" t="s">
        <v>2899</v>
      </c>
    </row>
    <row r="71" spans="1:39" x14ac:dyDescent="0.2">
      <c r="A71" s="8" t="s">
        <v>2900</v>
      </c>
      <c r="B71" s="31">
        <v>1573</v>
      </c>
      <c r="C71" s="26">
        <v>1590</v>
      </c>
      <c r="D71" s="35">
        <v>1573</v>
      </c>
      <c r="E71" s="14">
        <v>1590</v>
      </c>
      <c r="F71" s="31">
        <v>1580</v>
      </c>
      <c r="G71" s="26">
        <v>1596</v>
      </c>
      <c r="H71" s="35">
        <v>1580</v>
      </c>
      <c r="I71" s="14">
        <v>1593</v>
      </c>
      <c r="J71" s="31">
        <v>1567</v>
      </c>
      <c r="K71" s="26">
        <v>1584</v>
      </c>
      <c r="L71" s="35">
        <v>1567</v>
      </c>
      <c r="M71" s="14">
        <v>1584</v>
      </c>
      <c r="N71" s="31" t="s">
        <v>2901</v>
      </c>
      <c r="O71" s="26" t="s">
        <v>2902</v>
      </c>
      <c r="P71" s="35" t="s">
        <v>2903</v>
      </c>
      <c r="Q71" s="14" t="s">
        <v>2904</v>
      </c>
      <c r="R71" s="215" t="s">
        <v>2905</v>
      </c>
      <c r="S71" s="216"/>
      <c r="T71" s="298" t="s">
        <v>2906</v>
      </c>
      <c r="U71" s="242" t="s">
        <v>2907</v>
      </c>
      <c r="V71" s="13">
        <f t="shared" ref="V71:AC71" si="0">RIGHT(V70,4)+75</f>
        <v>1605</v>
      </c>
      <c r="W71" s="26">
        <f t="shared" si="0"/>
        <v>1620</v>
      </c>
      <c r="X71" s="21">
        <f t="shared" si="0"/>
        <v>1596</v>
      </c>
      <c r="Y71" s="14">
        <f t="shared" si="0"/>
        <v>1605</v>
      </c>
      <c r="Z71" s="13">
        <f t="shared" si="0"/>
        <v>1614</v>
      </c>
      <c r="AA71" s="26">
        <f t="shared" si="0"/>
        <v>1629</v>
      </c>
      <c r="AB71" s="21">
        <f t="shared" si="0"/>
        <v>1605</v>
      </c>
      <c r="AC71" s="14">
        <f t="shared" si="0"/>
        <v>1614</v>
      </c>
      <c r="AD71" s="13">
        <f t="shared" ref="AD71:AK71" si="1">RIGHT(AD70,4)+75</f>
        <v>1623</v>
      </c>
      <c r="AE71" s="26">
        <f t="shared" si="1"/>
        <v>1641</v>
      </c>
      <c r="AF71" s="21">
        <f t="shared" si="1"/>
        <v>1614</v>
      </c>
      <c r="AG71" s="14">
        <f t="shared" si="1"/>
        <v>1626</v>
      </c>
      <c r="AH71" s="13">
        <f t="shared" si="1"/>
        <v>1628</v>
      </c>
      <c r="AI71" s="26">
        <f t="shared" si="1"/>
        <v>1643</v>
      </c>
      <c r="AJ71" s="21">
        <f t="shared" si="1"/>
        <v>1619</v>
      </c>
      <c r="AK71" s="14">
        <f t="shared" si="1"/>
        <v>1628</v>
      </c>
      <c r="AL71" s="31">
        <v>1789</v>
      </c>
      <c r="AM71" s="63">
        <v>1789</v>
      </c>
    </row>
    <row r="72" spans="1:39" x14ac:dyDescent="0.2">
      <c r="A72" s="115" t="s">
        <v>2908</v>
      </c>
      <c r="B72" s="168" t="s">
        <v>2909</v>
      </c>
      <c r="C72" s="170" t="s">
        <v>2910</v>
      </c>
      <c r="D72" s="179" t="s">
        <v>2911</v>
      </c>
      <c r="E72" s="169" t="s">
        <v>2912</v>
      </c>
      <c r="F72" s="168" t="s">
        <v>2913</v>
      </c>
      <c r="G72" s="170" t="s">
        <v>2914</v>
      </c>
      <c r="H72" s="179" t="s">
        <v>2915</v>
      </c>
      <c r="I72" s="169" t="s">
        <v>2916</v>
      </c>
      <c r="J72" s="168" t="s">
        <v>2917</v>
      </c>
      <c r="K72" s="170" t="s">
        <v>2918</v>
      </c>
      <c r="L72" s="179" t="s">
        <v>2919</v>
      </c>
      <c r="M72" s="169" t="s">
        <v>2920</v>
      </c>
      <c r="N72" s="168" t="s">
        <v>2921</v>
      </c>
      <c r="O72" s="170" t="s">
        <v>2922</v>
      </c>
      <c r="P72" s="179" t="s">
        <v>2923</v>
      </c>
      <c r="Q72" s="169" t="s">
        <v>2924</v>
      </c>
      <c r="R72" s="231" t="s">
        <v>2925</v>
      </c>
      <c r="S72" s="232"/>
      <c r="T72" s="302" t="s">
        <v>2926</v>
      </c>
      <c r="U72" s="287"/>
      <c r="V72" s="117" t="s">
        <v>2927</v>
      </c>
      <c r="W72" s="170" t="s">
        <v>2928</v>
      </c>
      <c r="X72" s="116" t="s">
        <v>2929</v>
      </c>
      <c r="Y72" s="169" t="s">
        <v>2930</v>
      </c>
      <c r="Z72" s="117" t="s">
        <v>2931</v>
      </c>
      <c r="AA72" s="170" t="s">
        <v>2932</v>
      </c>
      <c r="AB72" s="116" t="s">
        <v>2933</v>
      </c>
      <c r="AC72" s="169" t="s">
        <v>2934</v>
      </c>
      <c r="AD72" s="117" t="s">
        <v>2935</v>
      </c>
      <c r="AE72" s="170" t="s">
        <v>2936</v>
      </c>
      <c r="AF72" s="116" t="s">
        <v>2937</v>
      </c>
      <c r="AG72" s="169" t="s">
        <v>2938</v>
      </c>
      <c r="AH72" s="117" t="s">
        <v>2939</v>
      </c>
      <c r="AI72" s="170" t="s">
        <v>2940</v>
      </c>
      <c r="AJ72" s="116" t="s">
        <v>2941</v>
      </c>
      <c r="AK72" s="169" t="s">
        <v>2942</v>
      </c>
      <c r="AL72" s="168" t="s">
        <v>2943</v>
      </c>
      <c r="AM72" s="121" t="s">
        <v>2944</v>
      </c>
    </row>
    <row r="73" spans="1:39" x14ac:dyDescent="0.2">
      <c r="A73" s="8" t="s">
        <v>2945</v>
      </c>
      <c r="B73" s="31" t="s">
        <v>2946</v>
      </c>
      <c r="C73" s="26" t="s">
        <v>2947</v>
      </c>
      <c r="D73" s="35" t="s">
        <v>2948</v>
      </c>
      <c r="E73" s="14" t="s">
        <v>2949</v>
      </c>
      <c r="F73" s="31" t="s">
        <v>2950</v>
      </c>
      <c r="G73" s="26" t="s">
        <v>2951</v>
      </c>
      <c r="H73" s="35" t="s">
        <v>2952</v>
      </c>
      <c r="I73" s="14" t="s">
        <v>2953</v>
      </c>
      <c r="J73" s="31" t="s">
        <v>2954</v>
      </c>
      <c r="K73" s="26" t="s">
        <v>2955</v>
      </c>
      <c r="L73" s="35" t="s">
        <v>2956</v>
      </c>
      <c r="M73" s="14" t="s">
        <v>2957</v>
      </c>
      <c r="N73" s="31" t="s">
        <v>2958</v>
      </c>
      <c r="O73" s="26" t="s">
        <v>2959</v>
      </c>
      <c r="P73" s="35" t="s">
        <v>2960</v>
      </c>
      <c r="Q73" s="14" t="s">
        <v>2961</v>
      </c>
      <c r="R73" s="215" t="s">
        <v>2962</v>
      </c>
      <c r="S73" s="216"/>
      <c r="T73" s="298" t="s">
        <v>2963</v>
      </c>
      <c r="U73" s="242"/>
      <c r="V73" s="13" t="s">
        <v>2964</v>
      </c>
      <c r="W73" s="26" t="s">
        <v>2965</v>
      </c>
      <c r="X73" s="203" t="s">
        <v>2966</v>
      </c>
      <c r="Y73" s="14" t="s">
        <v>2967</v>
      </c>
      <c r="Z73" s="13" t="s">
        <v>2968</v>
      </c>
      <c r="AA73" s="26" t="s">
        <v>2969</v>
      </c>
      <c r="AB73" s="203" t="s">
        <v>2970</v>
      </c>
      <c r="AC73" s="14" t="s">
        <v>2971</v>
      </c>
      <c r="AD73" s="13" t="s">
        <v>2972</v>
      </c>
      <c r="AE73" s="26" t="s">
        <v>2973</v>
      </c>
      <c r="AF73" s="21" t="s">
        <v>2974</v>
      </c>
      <c r="AG73" s="14" t="s">
        <v>2975</v>
      </c>
      <c r="AH73" s="13" t="s">
        <v>2976</v>
      </c>
      <c r="AI73" s="26" t="s">
        <v>2977</v>
      </c>
      <c r="AJ73" s="21" t="s">
        <v>2978</v>
      </c>
      <c r="AK73" s="14" t="s">
        <v>2979</v>
      </c>
      <c r="AL73" s="31" t="s">
        <v>2980</v>
      </c>
      <c r="AM73" s="63" t="s">
        <v>2981</v>
      </c>
    </row>
    <row r="74" spans="1:39" x14ac:dyDescent="0.2">
      <c r="A74" s="118" t="s">
        <v>2982</v>
      </c>
      <c r="B74" s="168">
        <f t="shared" ref="B74:J74" si="2">LEFT(B73,4)-LEFT(B70,4)</f>
        <v>752</v>
      </c>
      <c r="C74" s="170">
        <f t="shared" si="2"/>
        <v>750</v>
      </c>
      <c r="D74" s="179">
        <f t="shared" si="2"/>
        <v>802</v>
      </c>
      <c r="E74" s="169">
        <f t="shared" si="2"/>
        <v>800</v>
      </c>
      <c r="F74" s="168">
        <f t="shared" si="2"/>
        <v>750</v>
      </c>
      <c r="G74" s="170">
        <f t="shared" si="2"/>
        <v>750</v>
      </c>
      <c r="H74" s="179">
        <f t="shared" si="2"/>
        <v>800</v>
      </c>
      <c r="I74" s="169">
        <f t="shared" si="2"/>
        <v>800</v>
      </c>
      <c r="J74" s="168">
        <f t="shared" si="2"/>
        <v>768</v>
      </c>
      <c r="K74" s="170">
        <f t="shared" ref="K74:Q74" si="3">LEFT(K73,4)-LEFT(K70,4)</f>
        <v>771</v>
      </c>
      <c r="L74" s="179">
        <f t="shared" si="3"/>
        <v>808</v>
      </c>
      <c r="M74" s="169">
        <f t="shared" si="3"/>
        <v>821</v>
      </c>
      <c r="N74" s="168">
        <f t="shared" si="3"/>
        <v>750</v>
      </c>
      <c r="O74" s="170">
        <f t="shared" si="3"/>
        <v>750</v>
      </c>
      <c r="P74" s="179">
        <f t="shared" si="3"/>
        <v>800</v>
      </c>
      <c r="Q74" s="169">
        <f t="shared" si="3"/>
        <v>800</v>
      </c>
      <c r="R74" s="231">
        <f>LEFT(R73,4)-LEFT(R70,4)</f>
        <v>750</v>
      </c>
      <c r="S74" s="232"/>
      <c r="T74" s="302">
        <f t="shared" ref="T74:AM74" si="4">LEFT(T73,4)-LEFT(T70,4)</f>
        <v>750</v>
      </c>
      <c r="U74" s="287" t="e">
        <f t="shared" si="4"/>
        <v>#VALUE!</v>
      </c>
      <c r="V74" s="117">
        <f>LEFT(V73,4)-LEFT(V70,4)</f>
        <v>756</v>
      </c>
      <c r="W74" s="170">
        <f>LEFT(W73,4)-LEFT(W70,4)</f>
        <v>753</v>
      </c>
      <c r="X74" s="116">
        <f>LEFT(X73,4)-LEFT(X70,4)</f>
        <v>822</v>
      </c>
      <c r="Y74" s="169">
        <f>LEFT(Y73,4)-LEFT(Y70,4)</f>
        <v>825</v>
      </c>
      <c r="Z74" s="117">
        <f t="shared" si="4"/>
        <v>757</v>
      </c>
      <c r="AA74" s="170">
        <f t="shared" si="4"/>
        <v>754</v>
      </c>
      <c r="AB74" s="116">
        <f t="shared" si="4"/>
        <v>823</v>
      </c>
      <c r="AC74" s="169">
        <f t="shared" si="4"/>
        <v>826</v>
      </c>
      <c r="AD74" s="117">
        <f t="shared" si="4"/>
        <v>752</v>
      </c>
      <c r="AE74" s="170">
        <f t="shared" si="4"/>
        <v>754</v>
      </c>
      <c r="AF74" s="116">
        <f t="shared" si="4"/>
        <v>818</v>
      </c>
      <c r="AG74" s="169">
        <f t="shared" si="4"/>
        <v>821</v>
      </c>
      <c r="AH74" s="117">
        <f t="shared" si="4"/>
        <v>753</v>
      </c>
      <c r="AI74" s="170">
        <f t="shared" si="4"/>
        <v>750</v>
      </c>
      <c r="AJ74" s="116">
        <f t="shared" si="4"/>
        <v>804</v>
      </c>
      <c r="AK74" s="169">
        <f t="shared" si="4"/>
        <v>802</v>
      </c>
      <c r="AL74" s="168">
        <f t="shared" si="4"/>
        <v>611</v>
      </c>
      <c r="AM74" s="121">
        <f t="shared" si="4"/>
        <v>552</v>
      </c>
    </row>
    <row r="75" spans="1:39" x14ac:dyDescent="0.2">
      <c r="A75" s="11" t="s">
        <v>2983</v>
      </c>
      <c r="B75" s="31" t="s">
        <v>2984</v>
      </c>
      <c r="C75" s="26" t="s">
        <v>2985</v>
      </c>
      <c r="D75" s="35" t="s">
        <v>2986</v>
      </c>
      <c r="E75" s="14" t="s">
        <v>2987</v>
      </c>
      <c r="F75" s="31" t="s">
        <v>2988</v>
      </c>
      <c r="G75" s="26" t="s">
        <v>2989</v>
      </c>
      <c r="H75" s="35" t="s">
        <v>2990</v>
      </c>
      <c r="I75" s="14" t="s">
        <v>2991</v>
      </c>
      <c r="J75" s="31" t="s">
        <v>2992</v>
      </c>
      <c r="K75" s="26" t="s">
        <v>2993</v>
      </c>
      <c r="L75" s="35" t="s">
        <v>2994</v>
      </c>
      <c r="M75" s="14" t="s">
        <v>2995</v>
      </c>
      <c r="N75" s="31" t="s">
        <v>2996</v>
      </c>
      <c r="O75" s="26" t="s">
        <v>2997</v>
      </c>
      <c r="P75" s="35" t="s">
        <v>2998</v>
      </c>
      <c r="Q75" s="14" t="s">
        <v>2999</v>
      </c>
      <c r="R75" s="215" t="s">
        <v>3000</v>
      </c>
      <c r="S75" s="216"/>
      <c r="T75" s="298" t="s">
        <v>3001</v>
      </c>
      <c r="U75" s="242"/>
      <c r="V75" s="13" t="s">
        <v>3002</v>
      </c>
      <c r="W75" s="21" t="s">
        <v>3003</v>
      </c>
      <c r="X75" s="21" t="s">
        <v>3004</v>
      </c>
      <c r="Y75" s="14" t="s">
        <v>3005</v>
      </c>
      <c r="Z75" s="13" t="s">
        <v>3006</v>
      </c>
      <c r="AA75" s="21" t="s">
        <v>3007</v>
      </c>
      <c r="AB75" s="21" t="s">
        <v>3008</v>
      </c>
      <c r="AC75" s="14" t="s">
        <v>3009</v>
      </c>
      <c r="AD75" s="13" t="s">
        <v>3010</v>
      </c>
      <c r="AE75" s="21" t="s">
        <v>3011</v>
      </c>
      <c r="AF75" s="21" t="s">
        <v>3012</v>
      </c>
      <c r="AG75" s="14" t="s">
        <v>3013</v>
      </c>
      <c r="AH75" s="13" t="s">
        <v>3014</v>
      </c>
      <c r="AI75" s="26" t="s">
        <v>3015</v>
      </c>
      <c r="AJ75" s="21" t="s">
        <v>3016</v>
      </c>
      <c r="AK75" s="14" t="s">
        <v>3017</v>
      </c>
      <c r="AL75" s="31" t="s">
        <v>3018</v>
      </c>
      <c r="AM75" s="63" t="s">
        <v>3019</v>
      </c>
    </row>
    <row r="76" spans="1:39" ht="13.5" thickBot="1" x14ac:dyDescent="0.25">
      <c r="A76" s="118" t="s">
        <v>3020</v>
      </c>
      <c r="B76" s="171" t="s">
        <v>3021</v>
      </c>
      <c r="C76" s="183" t="s">
        <v>3022</v>
      </c>
      <c r="D76" s="188" t="s">
        <v>3023</v>
      </c>
      <c r="E76" s="172" t="s">
        <v>3024</v>
      </c>
      <c r="F76" s="171" t="s">
        <v>3025</v>
      </c>
      <c r="G76" s="183" t="s">
        <v>3026</v>
      </c>
      <c r="H76" s="188" t="s">
        <v>3027</v>
      </c>
      <c r="I76" s="172" t="s">
        <v>3028</v>
      </c>
      <c r="J76" s="171" t="s">
        <v>3029</v>
      </c>
      <c r="K76" s="183" t="s">
        <v>3030</v>
      </c>
      <c r="L76" s="188" t="s">
        <v>3031</v>
      </c>
      <c r="M76" s="172" t="s">
        <v>3032</v>
      </c>
      <c r="N76" s="171" t="s">
        <v>3033</v>
      </c>
      <c r="O76" s="183" t="s">
        <v>3034</v>
      </c>
      <c r="P76" s="188" t="s">
        <v>3035</v>
      </c>
      <c r="Q76" s="172" t="s">
        <v>3036</v>
      </c>
      <c r="R76" s="281" t="s">
        <v>3037</v>
      </c>
      <c r="S76" s="282"/>
      <c r="T76" s="320" t="s">
        <v>3038</v>
      </c>
      <c r="U76" s="284"/>
      <c r="V76" s="127" t="s">
        <v>3039</v>
      </c>
      <c r="W76" s="119" t="s">
        <v>3040</v>
      </c>
      <c r="X76" s="119" t="s">
        <v>3041</v>
      </c>
      <c r="Y76" s="128" t="s">
        <v>3042</v>
      </c>
      <c r="Z76" s="127" t="s">
        <v>3043</v>
      </c>
      <c r="AA76" s="119" t="s">
        <v>3044</v>
      </c>
      <c r="AB76" s="119" t="s">
        <v>3045</v>
      </c>
      <c r="AC76" s="128" t="s">
        <v>3046</v>
      </c>
      <c r="AD76" s="127" t="s">
        <v>3047</v>
      </c>
      <c r="AE76" s="119" t="s">
        <v>3048</v>
      </c>
      <c r="AF76" s="119" t="s">
        <v>3049</v>
      </c>
      <c r="AG76" s="128" t="s">
        <v>3050</v>
      </c>
      <c r="AH76" s="127"/>
      <c r="AI76" s="183"/>
      <c r="AJ76" s="119"/>
      <c r="AK76" s="172"/>
      <c r="AL76" s="171" t="s">
        <v>3051</v>
      </c>
      <c r="AM76" s="128" t="s">
        <v>3052</v>
      </c>
    </row>
    <row r="77" spans="1:39" x14ac:dyDescent="0.2">
      <c r="A77" s="12" t="s">
        <v>3053</v>
      </c>
      <c r="B77" s="219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139"/>
      <c r="W77" s="138"/>
      <c r="X77" s="138"/>
      <c r="Y77" s="72"/>
      <c r="Z77" s="139"/>
      <c r="AA77" s="138"/>
      <c r="AB77" s="138"/>
      <c r="AC77" s="72"/>
      <c r="AD77" s="139"/>
      <c r="AE77" s="138"/>
      <c r="AF77" s="138"/>
      <c r="AG77" s="72"/>
      <c r="AH77" s="219"/>
      <c r="AI77" s="233"/>
      <c r="AJ77" s="233"/>
      <c r="AK77" s="234"/>
      <c r="AL77" s="219"/>
      <c r="AM77" s="234"/>
    </row>
    <row r="78" spans="1:39" ht="13.5" thickBot="1" x14ac:dyDescent="0.25">
      <c r="A78" s="120" t="s">
        <v>3054</v>
      </c>
      <c r="B78" s="281">
        <v>60</v>
      </c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281" t="s">
        <v>3055</v>
      </c>
      <c r="W78" s="333"/>
      <c r="X78" s="333"/>
      <c r="Y78" s="284"/>
      <c r="Z78" s="281" t="s">
        <v>3056</v>
      </c>
      <c r="AA78" s="333"/>
      <c r="AB78" s="333"/>
      <c r="AC78" s="284"/>
      <c r="AD78" s="281" t="s">
        <v>3057</v>
      </c>
      <c r="AE78" s="333"/>
      <c r="AF78" s="333"/>
      <c r="AG78" s="284"/>
      <c r="AH78" s="281" t="s">
        <v>3058</v>
      </c>
      <c r="AI78" s="333"/>
      <c r="AJ78" s="333"/>
      <c r="AK78" s="284"/>
      <c r="AL78" s="281" t="s">
        <v>3059</v>
      </c>
      <c r="AM78" s="284"/>
    </row>
    <row r="79" spans="1:39" x14ac:dyDescent="0.2">
      <c r="A79" s="12" t="s">
        <v>3060</v>
      </c>
      <c r="B79" s="219" t="s">
        <v>3061</v>
      </c>
      <c r="C79" s="233"/>
      <c r="D79" s="233"/>
      <c r="E79" s="234"/>
      <c r="F79" s="219" t="s">
        <v>3062</v>
      </c>
      <c r="G79" s="233"/>
      <c r="H79" s="301" t="s">
        <v>3063</v>
      </c>
      <c r="I79" s="234"/>
      <c r="J79" s="219" t="s">
        <v>3064</v>
      </c>
      <c r="K79" s="233"/>
      <c r="L79" s="301" t="s">
        <v>3065</v>
      </c>
      <c r="M79" s="234"/>
      <c r="N79" s="219" t="s">
        <v>3066</v>
      </c>
      <c r="O79" s="233"/>
      <c r="P79" s="301" t="s">
        <v>3067</v>
      </c>
      <c r="Q79" s="234"/>
      <c r="R79" s="219" t="s">
        <v>3068</v>
      </c>
      <c r="S79" s="233"/>
      <c r="T79" s="233"/>
      <c r="U79" s="234"/>
      <c r="V79" s="219" t="s">
        <v>3069</v>
      </c>
      <c r="W79" s="220"/>
      <c r="X79" s="301" t="s">
        <v>3070</v>
      </c>
      <c r="Y79" s="234"/>
      <c r="Z79" s="219" t="s">
        <v>3071</v>
      </c>
      <c r="AA79" s="220"/>
      <c r="AB79" s="301" t="s">
        <v>3072</v>
      </c>
      <c r="AC79" s="234"/>
      <c r="AD79" s="219" t="s">
        <v>3073</v>
      </c>
      <c r="AE79" s="220"/>
      <c r="AF79" s="301" t="s">
        <v>3074</v>
      </c>
      <c r="AG79" s="234"/>
      <c r="AH79" s="219" t="s">
        <v>3075</v>
      </c>
      <c r="AI79" s="233"/>
      <c r="AJ79" s="233"/>
      <c r="AK79" s="234"/>
      <c r="AL79" s="219" t="s">
        <v>3076</v>
      </c>
      <c r="AM79" s="234"/>
    </row>
    <row r="80" spans="1:39" x14ac:dyDescent="0.2">
      <c r="A80" s="115" t="s">
        <v>3077</v>
      </c>
      <c r="B80" s="231">
        <v>167</v>
      </c>
      <c r="C80" s="321"/>
      <c r="D80" s="321"/>
      <c r="E80" s="287"/>
      <c r="F80" s="231">
        <v>160</v>
      </c>
      <c r="G80" s="321"/>
      <c r="H80" s="302">
        <v>160</v>
      </c>
      <c r="I80" s="287"/>
      <c r="J80" s="231">
        <v>160</v>
      </c>
      <c r="K80" s="321"/>
      <c r="L80" s="302">
        <v>160</v>
      </c>
      <c r="M80" s="287"/>
      <c r="N80" s="231">
        <v>160</v>
      </c>
      <c r="O80" s="321"/>
      <c r="P80" s="302">
        <v>160</v>
      </c>
      <c r="Q80" s="287"/>
      <c r="R80" s="231">
        <v>165</v>
      </c>
      <c r="S80" s="321"/>
      <c r="T80" s="321"/>
      <c r="U80" s="287"/>
      <c r="V80" s="231">
        <v>163</v>
      </c>
      <c r="W80" s="232"/>
      <c r="X80" s="302">
        <v>161</v>
      </c>
      <c r="Y80" s="287"/>
      <c r="Z80" s="231">
        <v>163</v>
      </c>
      <c r="AA80" s="232"/>
      <c r="AB80" s="302">
        <v>161</v>
      </c>
      <c r="AC80" s="287"/>
      <c r="AD80" s="231">
        <v>168</v>
      </c>
      <c r="AE80" s="232"/>
      <c r="AF80" s="302">
        <v>168</v>
      </c>
      <c r="AG80" s="287"/>
      <c r="AH80" s="231">
        <v>174</v>
      </c>
      <c r="AI80" s="321"/>
      <c r="AJ80" s="321"/>
      <c r="AK80" s="287"/>
      <c r="AL80" s="231">
        <v>110</v>
      </c>
      <c r="AM80" s="287"/>
    </row>
    <row r="81" spans="1:40" x14ac:dyDescent="0.2">
      <c r="A81" s="8" t="s">
        <v>3078</v>
      </c>
      <c r="B81" s="395" t="s">
        <v>3079</v>
      </c>
      <c r="C81" s="397"/>
      <c r="D81" s="397"/>
      <c r="E81" s="346"/>
      <c r="F81" s="223" t="s">
        <v>3080</v>
      </c>
      <c r="G81" s="378"/>
      <c r="H81" s="364" t="s">
        <v>3081</v>
      </c>
      <c r="I81" s="328"/>
      <c r="J81" s="223" t="s">
        <v>3082</v>
      </c>
      <c r="K81" s="378"/>
      <c r="L81" s="364" t="s">
        <v>3083</v>
      </c>
      <c r="M81" s="328"/>
      <c r="N81" s="223" t="s">
        <v>3084</v>
      </c>
      <c r="O81" s="378"/>
      <c r="P81" s="364" t="s">
        <v>3085</v>
      </c>
      <c r="Q81" s="328"/>
      <c r="R81" s="223" t="s">
        <v>3086</v>
      </c>
      <c r="S81" s="378"/>
      <c r="T81" s="378"/>
      <c r="U81" s="328"/>
      <c r="V81" s="223" t="s">
        <v>3087</v>
      </c>
      <c r="W81" s="224"/>
      <c r="X81" s="364" t="s">
        <v>3088</v>
      </c>
      <c r="Y81" s="328"/>
      <c r="Z81" s="223" t="s">
        <v>3089</v>
      </c>
      <c r="AA81" s="224"/>
      <c r="AB81" s="364" t="s">
        <v>3090</v>
      </c>
      <c r="AC81" s="328"/>
      <c r="AD81" s="223" t="s">
        <v>3091</v>
      </c>
      <c r="AE81" s="224"/>
      <c r="AF81" s="364" t="s">
        <v>3092</v>
      </c>
      <c r="AG81" s="328"/>
      <c r="AH81" s="223" t="s">
        <v>3093</v>
      </c>
      <c r="AI81" s="378"/>
      <c r="AJ81" s="378"/>
      <c r="AK81" s="328"/>
      <c r="AL81" s="59" t="s">
        <v>3094</v>
      </c>
      <c r="AM81" s="60" t="s">
        <v>3095</v>
      </c>
    </row>
    <row r="82" spans="1:40" x14ac:dyDescent="0.2">
      <c r="A82" s="115" t="s">
        <v>3096</v>
      </c>
      <c r="B82" s="235" t="s">
        <v>3097</v>
      </c>
      <c r="C82" s="379"/>
      <c r="D82" s="379"/>
      <c r="E82" s="329"/>
      <c r="F82" s="235" t="s">
        <v>3098</v>
      </c>
      <c r="G82" s="379"/>
      <c r="H82" s="365" t="s">
        <v>3099</v>
      </c>
      <c r="I82" s="329"/>
      <c r="J82" s="235" t="s">
        <v>3100</v>
      </c>
      <c r="K82" s="379"/>
      <c r="L82" s="365" t="s">
        <v>3101</v>
      </c>
      <c r="M82" s="329"/>
      <c r="N82" s="235" t="s">
        <v>3102</v>
      </c>
      <c r="O82" s="379"/>
      <c r="P82" s="365" t="s">
        <v>3103</v>
      </c>
      <c r="Q82" s="329"/>
      <c r="R82" s="235" t="s">
        <v>3104</v>
      </c>
      <c r="S82" s="379"/>
      <c r="T82" s="379"/>
      <c r="U82" s="329"/>
      <c r="V82" s="235" t="s">
        <v>3105</v>
      </c>
      <c r="W82" s="236"/>
      <c r="X82" s="365" t="s">
        <v>3106</v>
      </c>
      <c r="Y82" s="329"/>
      <c r="Z82" s="235" t="s">
        <v>3107</v>
      </c>
      <c r="AA82" s="236"/>
      <c r="AB82" s="365" t="s">
        <v>3108</v>
      </c>
      <c r="AC82" s="329"/>
      <c r="AD82" s="235" t="s">
        <v>3109</v>
      </c>
      <c r="AE82" s="236"/>
      <c r="AF82" s="365" t="s">
        <v>3110</v>
      </c>
      <c r="AG82" s="329"/>
      <c r="AH82" s="235" t="s">
        <v>3111</v>
      </c>
      <c r="AI82" s="379"/>
      <c r="AJ82" s="379"/>
      <c r="AK82" s="329"/>
      <c r="AL82" s="124" t="s">
        <v>3112</v>
      </c>
      <c r="AM82" s="123" t="s">
        <v>3113</v>
      </c>
    </row>
    <row r="83" spans="1:40" ht="13.5" thickBot="1" x14ac:dyDescent="0.25">
      <c r="A83" s="5" t="s">
        <v>3114</v>
      </c>
      <c r="B83" s="389" t="s">
        <v>3115</v>
      </c>
      <c r="C83" s="399"/>
      <c r="D83" s="399"/>
      <c r="E83" s="386"/>
      <c r="F83" s="254" t="s">
        <v>3116</v>
      </c>
      <c r="G83" s="377"/>
      <c r="H83" s="366" t="s">
        <v>3117</v>
      </c>
      <c r="I83" s="330"/>
      <c r="J83" s="254" t="s">
        <v>3118</v>
      </c>
      <c r="K83" s="377"/>
      <c r="L83" s="366" t="s">
        <v>3119</v>
      </c>
      <c r="M83" s="330"/>
      <c r="N83" s="254" t="s">
        <v>3120</v>
      </c>
      <c r="O83" s="377"/>
      <c r="P83" s="366" t="s">
        <v>3121</v>
      </c>
      <c r="Q83" s="330"/>
      <c r="R83" s="254" t="s">
        <v>3122</v>
      </c>
      <c r="S83" s="377"/>
      <c r="T83" s="377"/>
      <c r="U83" s="330"/>
      <c r="V83" s="254" t="s">
        <v>3123</v>
      </c>
      <c r="W83" s="255"/>
      <c r="X83" s="366" t="s">
        <v>3124</v>
      </c>
      <c r="Y83" s="330"/>
      <c r="Z83" s="254" t="s">
        <v>3125</v>
      </c>
      <c r="AA83" s="255"/>
      <c r="AB83" s="366" t="s">
        <v>3126</v>
      </c>
      <c r="AC83" s="330"/>
      <c r="AD83" s="254" t="s">
        <v>3127</v>
      </c>
      <c r="AE83" s="255"/>
      <c r="AF83" s="366" t="s">
        <v>3128</v>
      </c>
      <c r="AG83" s="330"/>
      <c r="AH83" s="254" t="s">
        <v>3129</v>
      </c>
      <c r="AI83" s="377"/>
      <c r="AJ83" s="377"/>
      <c r="AK83" s="330"/>
      <c r="AL83" s="114" t="s">
        <v>3130</v>
      </c>
      <c r="AM83" s="113" t="s">
        <v>3131</v>
      </c>
    </row>
    <row r="84" spans="1:40" x14ac:dyDescent="0.2">
      <c r="A84" s="125" t="s">
        <v>3132</v>
      </c>
      <c r="B84" s="256" t="s">
        <v>3133</v>
      </c>
      <c r="C84" s="363"/>
      <c r="D84" s="363"/>
      <c r="E84" s="295"/>
      <c r="F84" s="256" t="s">
        <v>3134</v>
      </c>
      <c r="G84" s="363"/>
      <c r="H84" s="363"/>
      <c r="I84" s="295"/>
      <c r="J84" s="256" t="s">
        <v>3135</v>
      </c>
      <c r="K84" s="363"/>
      <c r="L84" s="363"/>
      <c r="M84" s="295"/>
      <c r="N84" s="256" t="s">
        <v>3136</v>
      </c>
      <c r="O84" s="363"/>
      <c r="P84" s="363"/>
      <c r="Q84" s="295"/>
      <c r="R84" s="256" t="s">
        <v>3137</v>
      </c>
      <c r="S84" s="363"/>
      <c r="T84" s="363"/>
      <c r="U84" s="295"/>
      <c r="V84" s="256" t="s">
        <v>3138</v>
      </c>
      <c r="W84" s="257"/>
      <c r="X84" s="305" t="s">
        <v>3139</v>
      </c>
      <c r="Y84" s="295"/>
      <c r="Z84" s="256" t="s">
        <v>3140</v>
      </c>
      <c r="AA84" s="257"/>
      <c r="AB84" s="305" t="s">
        <v>3141</v>
      </c>
      <c r="AC84" s="295"/>
      <c r="AD84" s="256" t="s">
        <v>3142</v>
      </c>
      <c r="AE84" s="257"/>
      <c r="AF84" s="305" t="s">
        <v>3143</v>
      </c>
      <c r="AG84" s="295"/>
      <c r="AH84" s="256" t="s">
        <v>3144</v>
      </c>
      <c r="AI84" s="257"/>
      <c r="AJ84" s="305" t="s">
        <v>3145</v>
      </c>
      <c r="AK84" s="295"/>
      <c r="AL84" s="256" t="s">
        <v>3146</v>
      </c>
      <c r="AM84" s="295"/>
    </row>
    <row r="85" spans="1:40" s="198" customFormat="1" x14ac:dyDescent="0.2">
      <c r="A85" s="47" t="s">
        <v>3147</v>
      </c>
      <c r="B85" s="420" t="s">
        <v>3148</v>
      </c>
      <c r="C85" s="421"/>
      <c r="D85" s="421"/>
      <c r="E85" s="422"/>
      <c r="F85" s="420" t="s">
        <v>3149</v>
      </c>
      <c r="G85" s="421"/>
      <c r="H85" s="421"/>
      <c r="I85" s="422"/>
      <c r="J85" s="420" t="s">
        <v>3150</v>
      </c>
      <c r="K85" s="421"/>
      <c r="L85" s="421"/>
      <c r="M85" s="422"/>
      <c r="N85" s="435" t="s">
        <v>3151</v>
      </c>
      <c r="O85" s="436"/>
      <c r="P85" s="436"/>
      <c r="Q85" s="437"/>
      <c r="R85" s="420" t="s">
        <v>3152</v>
      </c>
      <c r="S85" s="421"/>
      <c r="T85" s="421"/>
      <c r="U85" s="422"/>
      <c r="V85" s="223" t="s">
        <v>3153</v>
      </c>
      <c r="W85" s="224"/>
      <c r="X85" s="364" t="s">
        <v>3154</v>
      </c>
      <c r="Y85" s="328"/>
      <c r="Z85" s="223" t="s">
        <v>3155</v>
      </c>
      <c r="AA85" s="224"/>
      <c r="AB85" s="364" t="s">
        <v>3156</v>
      </c>
      <c r="AC85" s="328"/>
      <c r="AD85" s="223" t="s">
        <v>3157</v>
      </c>
      <c r="AE85" s="224"/>
      <c r="AF85" s="378" t="s">
        <v>3158</v>
      </c>
      <c r="AG85" s="328"/>
      <c r="AH85" s="420" t="s">
        <v>3159</v>
      </c>
      <c r="AI85" s="438"/>
      <c r="AJ85" s="421" t="s">
        <v>3160</v>
      </c>
      <c r="AK85" s="422"/>
      <c r="AL85" s="420" t="s">
        <v>3161</v>
      </c>
      <c r="AM85" s="422"/>
      <c r="AN85" s="197"/>
    </row>
    <row r="86" spans="1:40" ht="15" thickBot="1" x14ac:dyDescent="0.25">
      <c r="A86" s="8" t="s">
        <v>3162</v>
      </c>
      <c r="B86" s="215" t="s">
        <v>3163</v>
      </c>
      <c r="C86" s="241"/>
      <c r="D86" s="241"/>
      <c r="E86" s="242"/>
      <c r="F86" s="215" t="s">
        <v>3164</v>
      </c>
      <c r="G86" s="241"/>
      <c r="H86" s="241"/>
      <c r="I86" s="242"/>
      <c r="J86" s="215" t="s">
        <v>3165</v>
      </c>
      <c r="K86" s="241"/>
      <c r="L86" s="241"/>
      <c r="M86" s="242"/>
      <c r="N86" s="215" t="s">
        <v>3166</v>
      </c>
      <c r="O86" s="241"/>
      <c r="P86" s="241"/>
      <c r="Q86" s="242"/>
      <c r="R86" s="215" t="s">
        <v>3167</v>
      </c>
      <c r="S86" s="241"/>
      <c r="T86" s="241"/>
      <c r="U86" s="242"/>
      <c r="V86" s="215" t="s">
        <v>3168</v>
      </c>
      <c r="W86" s="216"/>
      <c r="X86" s="298" t="s">
        <v>3169</v>
      </c>
      <c r="Y86" s="242"/>
      <c r="Z86" s="215" t="s">
        <v>3170</v>
      </c>
      <c r="AA86" s="216"/>
      <c r="AB86" s="298" t="s">
        <v>3171</v>
      </c>
      <c r="AC86" s="242"/>
      <c r="AD86" s="215" t="s">
        <v>3172</v>
      </c>
      <c r="AE86" s="216"/>
      <c r="AF86" s="298" t="s">
        <v>3173</v>
      </c>
      <c r="AG86" s="242"/>
      <c r="AH86" s="215" t="s">
        <v>3174</v>
      </c>
      <c r="AI86" s="216"/>
      <c r="AJ86" s="241" t="s">
        <v>3175</v>
      </c>
      <c r="AK86" s="242"/>
      <c r="AL86" s="215" t="s">
        <v>3176</v>
      </c>
      <c r="AM86" s="242"/>
    </row>
    <row r="87" spans="1:40" x14ac:dyDescent="0.2">
      <c r="A87" s="12" t="s">
        <v>3177</v>
      </c>
      <c r="B87" s="219" t="s">
        <v>3178</v>
      </c>
      <c r="C87" s="233"/>
      <c r="D87" s="233"/>
      <c r="E87" s="234"/>
      <c r="F87" s="219" t="s">
        <v>3179</v>
      </c>
      <c r="G87" s="233"/>
      <c r="H87" s="233"/>
      <c r="I87" s="234"/>
      <c r="J87" s="219" t="s">
        <v>3180</v>
      </c>
      <c r="K87" s="233"/>
      <c r="L87" s="233"/>
      <c r="M87" s="234"/>
      <c r="N87" s="219" t="s">
        <v>3181</v>
      </c>
      <c r="O87" s="233"/>
      <c r="P87" s="233"/>
      <c r="Q87" s="234"/>
      <c r="R87" s="219" t="s">
        <v>3182</v>
      </c>
      <c r="S87" s="233"/>
      <c r="T87" s="233"/>
      <c r="U87" s="234"/>
      <c r="V87" s="219" t="s">
        <v>3183</v>
      </c>
      <c r="W87" s="220"/>
      <c r="X87" s="301" t="s">
        <v>3184</v>
      </c>
      <c r="Y87" s="234"/>
      <c r="Z87" s="219" t="s">
        <v>3185</v>
      </c>
      <c r="AA87" s="220"/>
      <c r="AB87" s="301" t="s">
        <v>3186</v>
      </c>
      <c r="AC87" s="234"/>
      <c r="AD87" s="219" t="s">
        <v>3187</v>
      </c>
      <c r="AE87" s="220"/>
      <c r="AF87" s="301" t="s">
        <v>3188</v>
      </c>
      <c r="AG87" s="234"/>
      <c r="AH87" s="219" t="s">
        <v>3189</v>
      </c>
      <c r="AI87" s="220"/>
      <c r="AJ87" s="301" t="s">
        <v>3190</v>
      </c>
      <c r="AK87" s="234"/>
      <c r="AL87" s="219" t="s">
        <v>3191</v>
      </c>
      <c r="AM87" s="234"/>
    </row>
    <row r="88" spans="1:40" x14ac:dyDescent="0.2">
      <c r="A88" s="6" t="s">
        <v>3192</v>
      </c>
      <c r="B88" s="225">
        <v>10.8</v>
      </c>
      <c r="C88" s="239"/>
      <c r="D88" s="239"/>
      <c r="E88" s="240"/>
      <c r="F88" s="221">
        <v>6.7</v>
      </c>
      <c r="G88" s="400"/>
      <c r="H88" s="400"/>
      <c r="I88" s="343"/>
      <c r="J88" s="221">
        <v>6.3</v>
      </c>
      <c r="K88" s="400"/>
      <c r="L88" s="400"/>
      <c r="M88" s="343"/>
      <c r="N88" s="221">
        <v>5.2</v>
      </c>
      <c r="O88" s="400"/>
      <c r="P88" s="400"/>
      <c r="Q88" s="343"/>
      <c r="R88" s="221">
        <v>5</v>
      </c>
      <c r="S88" s="400"/>
      <c r="T88" s="400"/>
      <c r="U88" s="343"/>
      <c r="V88" s="221">
        <v>5.0999999999999996</v>
      </c>
      <c r="W88" s="222"/>
      <c r="X88" s="415">
        <v>5</v>
      </c>
      <c r="Y88" s="343"/>
      <c r="Z88" s="221">
        <v>4.8</v>
      </c>
      <c r="AA88" s="222"/>
      <c r="AB88" s="415">
        <v>4.7</v>
      </c>
      <c r="AC88" s="343"/>
      <c r="AD88" s="221">
        <v>4.2</v>
      </c>
      <c r="AE88" s="222"/>
      <c r="AF88" s="400">
        <v>4.3</v>
      </c>
      <c r="AG88" s="222"/>
      <c r="AH88" s="221">
        <v>4.9000000000000004</v>
      </c>
      <c r="AI88" s="222"/>
      <c r="AJ88" s="415">
        <v>4.8</v>
      </c>
      <c r="AK88" s="343"/>
      <c r="AL88" s="433" t="s">
        <v>3193</v>
      </c>
      <c r="AM88" s="434"/>
    </row>
    <row r="89" spans="1:40" x14ac:dyDescent="0.2">
      <c r="A89" s="8" t="s">
        <v>3194</v>
      </c>
      <c r="B89" s="215">
        <v>6.8</v>
      </c>
      <c r="C89" s="241"/>
      <c r="D89" s="241"/>
      <c r="E89" s="296"/>
      <c r="F89" s="223">
        <v>5.2</v>
      </c>
      <c r="G89" s="378"/>
      <c r="H89" s="378"/>
      <c r="I89" s="328"/>
      <c r="J89" s="223">
        <v>5.0999999999999996</v>
      </c>
      <c r="K89" s="378"/>
      <c r="L89" s="378"/>
      <c r="M89" s="328"/>
      <c r="N89" s="223">
        <v>4.7</v>
      </c>
      <c r="O89" s="378"/>
      <c r="P89" s="378"/>
      <c r="Q89" s="328"/>
      <c r="R89" s="223">
        <v>4.5</v>
      </c>
      <c r="S89" s="378"/>
      <c r="T89" s="378"/>
      <c r="U89" s="328"/>
      <c r="V89" s="223">
        <v>3.8</v>
      </c>
      <c r="W89" s="224"/>
      <c r="X89" s="364">
        <v>3.8</v>
      </c>
      <c r="Y89" s="328"/>
      <c r="Z89" s="223">
        <v>3.9</v>
      </c>
      <c r="AA89" s="224"/>
      <c r="AB89" s="364">
        <v>3.9</v>
      </c>
      <c r="AC89" s="328"/>
      <c r="AD89" s="223">
        <v>4.0999999999999996</v>
      </c>
      <c r="AE89" s="224"/>
      <c r="AF89" s="378">
        <v>3.9</v>
      </c>
      <c r="AG89" s="224"/>
      <c r="AH89" s="223">
        <v>4.0999999999999996</v>
      </c>
      <c r="AI89" s="224"/>
      <c r="AJ89" s="364">
        <v>4.0999999999999996</v>
      </c>
      <c r="AK89" s="328"/>
      <c r="AL89" s="431" t="s">
        <v>3195</v>
      </c>
      <c r="AM89" s="432"/>
    </row>
    <row r="90" spans="1:40" x14ac:dyDescent="0.2">
      <c r="A90" s="6" t="s">
        <v>3196</v>
      </c>
      <c r="B90" s="225">
        <v>8.1999999999999993</v>
      </c>
      <c r="C90" s="239"/>
      <c r="D90" s="239"/>
      <c r="E90" s="240"/>
      <c r="F90" s="225">
        <v>5.7</v>
      </c>
      <c r="G90" s="239"/>
      <c r="H90" s="239"/>
      <c r="I90" s="240"/>
      <c r="J90" s="225">
        <v>5.5</v>
      </c>
      <c r="K90" s="239"/>
      <c r="L90" s="239"/>
      <c r="M90" s="240"/>
      <c r="N90" s="221">
        <v>4.9000000000000004</v>
      </c>
      <c r="O90" s="400"/>
      <c r="P90" s="400"/>
      <c r="Q90" s="343"/>
      <c r="R90" s="225">
        <v>4.7</v>
      </c>
      <c r="S90" s="239"/>
      <c r="T90" s="239"/>
      <c r="U90" s="240"/>
      <c r="V90" s="225">
        <v>4.3</v>
      </c>
      <c r="W90" s="226"/>
      <c r="X90" s="299">
        <v>4.2</v>
      </c>
      <c r="Y90" s="240"/>
      <c r="Z90" s="225">
        <v>4.2</v>
      </c>
      <c r="AA90" s="226"/>
      <c r="AB90" s="299">
        <v>4.2</v>
      </c>
      <c r="AC90" s="240"/>
      <c r="AD90" s="225">
        <v>4.0999999999999996</v>
      </c>
      <c r="AE90" s="226"/>
      <c r="AF90" s="239">
        <v>4</v>
      </c>
      <c r="AG90" s="226"/>
      <c r="AH90" s="225">
        <v>4.4000000000000004</v>
      </c>
      <c r="AI90" s="226"/>
      <c r="AJ90" s="299">
        <v>4.3</v>
      </c>
      <c r="AK90" s="240"/>
      <c r="AL90" s="225" t="s">
        <v>3197</v>
      </c>
      <c r="AM90" s="240"/>
    </row>
    <row r="91" spans="1:40" s="199" customFormat="1" ht="16.5" thickBot="1" x14ac:dyDescent="0.35">
      <c r="A91" s="8" t="s">
        <v>3198</v>
      </c>
      <c r="B91" s="215">
        <v>195</v>
      </c>
      <c r="C91" s="241"/>
      <c r="D91" s="241"/>
      <c r="E91" s="242"/>
      <c r="F91" s="215">
        <v>150</v>
      </c>
      <c r="G91" s="241"/>
      <c r="H91" s="241"/>
      <c r="I91" s="242"/>
      <c r="J91" s="215">
        <v>143</v>
      </c>
      <c r="K91" s="241"/>
      <c r="L91" s="241"/>
      <c r="M91" s="242"/>
      <c r="N91" s="215">
        <v>128</v>
      </c>
      <c r="O91" s="241"/>
      <c r="P91" s="241"/>
      <c r="Q91" s="242"/>
      <c r="R91" s="215">
        <v>122</v>
      </c>
      <c r="S91" s="241"/>
      <c r="T91" s="241"/>
      <c r="U91" s="242"/>
      <c r="V91" s="215">
        <v>112</v>
      </c>
      <c r="W91" s="216"/>
      <c r="X91" s="298">
        <v>110</v>
      </c>
      <c r="Y91" s="242"/>
      <c r="Z91" s="215">
        <v>110</v>
      </c>
      <c r="AA91" s="216"/>
      <c r="AB91" s="298">
        <v>108</v>
      </c>
      <c r="AC91" s="242"/>
      <c r="AD91" s="215">
        <v>108</v>
      </c>
      <c r="AE91" s="216"/>
      <c r="AF91" s="241">
        <v>106</v>
      </c>
      <c r="AG91" s="216"/>
      <c r="AH91" s="215">
        <v>114</v>
      </c>
      <c r="AI91" s="216"/>
      <c r="AJ91" s="298">
        <v>112</v>
      </c>
      <c r="AK91" s="242"/>
      <c r="AL91" s="215">
        <v>0</v>
      </c>
      <c r="AM91" s="242"/>
    </row>
    <row r="92" spans="1:40" x14ac:dyDescent="0.2">
      <c r="A92" s="1" t="s">
        <v>3199</v>
      </c>
      <c r="B92" s="100"/>
      <c r="C92" s="104"/>
      <c r="D92" s="104"/>
      <c r="E92" s="105"/>
      <c r="F92" s="100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264" t="s">
        <v>3200</v>
      </c>
      <c r="AM92" s="265"/>
    </row>
    <row r="93" spans="1:40" ht="13.5" thickBot="1" x14ac:dyDescent="0.25">
      <c r="A93" s="5" t="s">
        <v>3201</v>
      </c>
      <c r="B93" s="306" t="s">
        <v>3202</v>
      </c>
      <c r="C93" s="327"/>
      <c r="D93" s="327"/>
      <c r="E93" s="304"/>
      <c r="F93" s="306" t="s">
        <v>3203</v>
      </c>
      <c r="G93" s="327"/>
      <c r="H93" s="327"/>
      <c r="I93" s="327"/>
      <c r="J93" s="327" t="s">
        <v>3204</v>
      </c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87"/>
      <c r="AM93" s="41"/>
    </row>
    <row r="94" spans="1:40" x14ac:dyDescent="0.2">
      <c r="B94" s="129"/>
      <c r="C94" s="130"/>
      <c r="D94" s="130"/>
      <c r="E94" s="130"/>
      <c r="F94" s="130"/>
      <c r="G94" s="130"/>
      <c r="N94" s="334">
        <v>41579</v>
      </c>
      <c r="O94" s="334"/>
      <c r="P94" s="334"/>
      <c r="Q94" s="334"/>
      <c r="R94" s="130"/>
      <c r="S94" s="130"/>
      <c r="T94" s="130"/>
      <c r="U94" s="130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42"/>
      <c r="AI94" s="142"/>
      <c r="AJ94" s="142"/>
      <c r="AK94" s="142"/>
      <c r="AL94" s="130"/>
      <c r="AM94" s="130"/>
    </row>
    <row r="95" spans="1:40" x14ac:dyDescent="0.2">
      <c r="E95" s="52"/>
      <c r="I95" s="52"/>
      <c r="M95" s="52"/>
      <c r="Q95" s="52"/>
      <c r="U95" s="52"/>
      <c r="Y95" s="141"/>
      <c r="AC95" s="141"/>
      <c r="AG95" s="141"/>
      <c r="AK95" s="141"/>
    </row>
  </sheetData>
  <mergeCells count="554">
    <mergeCell ref="X81:Y81"/>
    <mergeCell ref="X83:Y83"/>
    <mergeCell ref="V84:W84"/>
    <mergeCell ref="X84:Y84"/>
    <mergeCell ref="V85:W85"/>
    <mergeCell ref="X85:Y85"/>
    <mergeCell ref="V86:W86"/>
    <mergeCell ref="X86:Y86"/>
    <mergeCell ref="V87:W87"/>
    <mergeCell ref="X87:Y87"/>
    <mergeCell ref="V19:Y19"/>
    <mergeCell ref="V20:Y20"/>
    <mergeCell ref="V21:Y21"/>
    <mergeCell ref="V22:Y22"/>
    <mergeCell ref="V23:Y23"/>
    <mergeCell ref="V24:Y24"/>
    <mergeCell ref="V78:Y78"/>
    <mergeCell ref="V79:W79"/>
    <mergeCell ref="X79:Y79"/>
    <mergeCell ref="V10:Y10"/>
    <mergeCell ref="V11:Y11"/>
    <mergeCell ref="V12:Y12"/>
    <mergeCell ref="V13:Y13"/>
    <mergeCell ref="V14:Y14"/>
    <mergeCell ref="V15:Y15"/>
    <mergeCell ref="V16:Y16"/>
    <mergeCell ref="V17:Y17"/>
    <mergeCell ref="V18:Y18"/>
    <mergeCell ref="V1:Y1"/>
    <mergeCell ref="V2:Y2"/>
    <mergeCell ref="V3:Y3"/>
    <mergeCell ref="V4:Y4"/>
    <mergeCell ref="V5:Y5"/>
    <mergeCell ref="V6:Y6"/>
    <mergeCell ref="V7:Y7"/>
    <mergeCell ref="V8:Y8"/>
    <mergeCell ref="V9:Y9"/>
    <mergeCell ref="N94:Q94"/>
    <mergeCell ref="N90:Q90"/>
    <mergeCell ref="F91:I91"/>
    <mergeCell ref="AL92:AM92"/>
    <mergeCell ref="AJ89:AK89"/>
    <mergeCell ref="AJ90:AK90"/>
    <mergeCell ref="AH23:AK23"/>
    <mergeCell ref="AH1:AK1"/>
    <mergeCell ref="AH2:AK2"/>
    <mergeCell ref="AH3:AK3"/>
    <mergeCell ref="AH4:AK4"/>
    <mergeCell ref="AH5:AK5"/>
    <mergeCell ref="AH6:AK6"/>
    <mergeCell ref="AH13:AK13"/>
    <mergeCell ref="AH7:AK7"/>
    <mergeCell ref="AH8:AK8"/>
    <mergeCell ref="AH24:AK24"/>
    <mergeCell ref="AJ26:AK26"/>
    <mergeCell ref="B37:AM37"/>
    <mergeCell ref="AL79:AM79"/>
    <mergeCell ref="AJ87:AK87"/>
    <mergeCell ref="AJ88:AK88"/>
    <mergeCell ref="AH83:AK83"/>
    <mergeCell ref="AJ84:AK84"/>
    <mergeCell ref="AL91:AM91"/>
    <mergeCell ref="AL85:AM85"/>
    <mergeCell ref="AL90:AM90"/>
    <mergeCell ref="AL89:AM89"/>
    <mergeCell ref="R91:U91"/>
    <mergeCell ref="R89:U89"/>
    <mergeCell ref="AL86:AM86"/>
    <mergeCell ref="AL88:AM88"/>
    <mergeCell ref="AL87:AM87"/>
    <mergeCell ref="AJ91:AK91"/>
    <mergeCell ref="AJ85:AK85"/>
    <mergeCell ref="AJ86:AK86"/>
    <mergeCell ref="AH85:AI85"/>
    <mergeCell ref="V88:W88"/>
    <mergeCell ref="X88:Y88"/>
    <mergeCell ref="V89:W89"/>
    <mergeCell ref="X89:Y89"/>
    <mergeCell ref="V90:W90"/>
    <mergeCell ref="X90:Y90"/>
    <mergeCell ref="V91:W91"/>
    <mergeCell ref="X91:Y91"/>
    <mergeCell ref="J90:M90"/>
    <mergeCell ref="J91:M91"/>
    <mergeCell ref="R88:U88"/>
    <mergeCell ref="N87:Q87"/>
    <mergeCell ref="J87:M87"/>
    <mergeCell ref="N91:Q91"/>
    <mergeCell ref="N88:Q88"/>
    <mergeCell ref="N89:Q89"/>
    <mergeCell ref="R90:U90"/>
    <mergeCell ref="N1:Q1"/>
    <mergeCell ref="N2:Q2"/>
    <mergeCell ref="J88:M88"/>
    <mergeCell ref="J85:M85"/>
    <mergeCell ref="J9:U9"/>
    <mergeCell ref="J10:U10"/>
    <mergeCell ref="L22:M22"/>
    <mergeCell ref="J1:M1"/>
    <mergeCell ref="P27:Q27"/>
    <mergeCell ref="J23:K23"/>
    <mergeCell ref="N85:Q85"/>
    <mergeCell ref="B54:AM54"/>
    <mergeCell ref="B55:AM55"/>
    <mergeCell ref="AL84:AM84"/>
    <mergeCell ref="AH78:AK78"/>
    <mergeCell ref="AH79:AK79"/>
    <mergeCell ref="AH80:AK80"/>
    <mergeCell ref="AH81:AK81"/>
    <mergeCell ref="AH82:AK82"/>
    <mergeCell ref="AH9:AK9"/>
    <mergeCell ref="AH10:AK10"/>
    <mergeCell ref="AH11:AK11"/>
    <mergeCell ref="AH12:AK12"/>
    <mergeCell ref="AH77:AK77"/>
    <mergeCell ref="AL1:AM1"/>
    <mergeCell ref="AL2:AM2"/>
    <mergeCell ref="AL3:AM3"/>
    <mergeCell ref="AL4:AM4"/>
    <mergeCell ref="P25:Q25"/>
    <mergeCell ref="N3:Q3"/>
    <mergeCell ref="AL6:AM6"/>
    <mergeCell ref="P23:Q23"/>
    <mergeCell ref="N4:Q4"/>
    <mergeCell ref="N22:O22"/>
    <mergeCell ref="P22:Q22"/>
    <mergeCell ref="J7:U7"/>
    <mergeCell ref="J8:U8"/>
    <mergeCell ref="J6:M6"/>
    <mergeCell ref="J11:U11"/>
    <mergeCell ref="R20:U20"/>
    <mergeCell ref="P19:Q19"/>
    <mergeCell ref="N6:Q6"/>
    <mergeCell ref="J5:M5"/>
    <mergeCell ref="L23:M23"/>
    <mergeCell ref="J22:K22"/>
    <mergeCell ref="N5:Q5"/>
    <mergeCell ref="P24:Q24"/>
    <mergeCell ref="N20:O20"/>
    <mergeCell ref="R19:U19"/>
    <mergeCell ref="AL24:AM24"/>
    <mergeCell ref="AL5:AM5"/>
    <mergeCell ref="N84:Q84"/>
    <mergeCell ref="T71:U71"/>
    <mergeCell ref="T74:U74"/>
    <mergeCell ref="N26:O26"/>
    <mergeCell ref="B49:AM49"/>
    <mergeCell ref="J83:K83"/>
    <mergeCell ref="B40:AM40"/>
    <mergeCell ref="J26:K26"/>
    <mergeCell ref="L26:M26"/>
    <mergeCell ref="N23:O23"/>
    <mergeCell ref="P21:Q21"/>
    <mergeCell ref="L21:M21"/>
    <mergeCell ref="AH14:AK14"/>
    <mergeCell ref="AH15:AK15"/>
    <mergeCell ref="AH16:AK16"/>
    <mergeCell ref="AH17:AK17"/>
    <mergeCell ref="AJ25:AK25"/>
    <mergeCell ref="AH18:AK18"/>
    <mergeCell ref="AH19:AK19"/>
    <mergeCell ref="AH25:AI25"/>
    <mergeCell ref="AH26:AI26"/>
    <mergeCell ref="R83:U83"/>
    <mergeCell ref="B52:AM52"/>
    <mergeCell ref="B33:AM33"/>
    <mergeCell ref="B47:AM47"/>
    <mergeCell ref="B31:AM31"/>
    <mergeCell ref="R69:S69"/>
    <mergeCell ref="F83:G83"/>
    <mergeCell ref="B46:AM46"/>
    <mergeCell ref="P83:Q83"/>
    <mergeCell ref="B34:AM34"/>
    <mergeCell ref="AL80:AM80"/>
    <mergeCell ref="L80:M80"/>
    <mergeCell ref="H83:I83"/>
    <mergeCell ref="P79:Q79"/>
    <mergeCell ref="P80:Q80"/>
    <mergeCell ref="N80:O80"/>
    <mergeCell ref="L79:M79"/>
    <mergeCell ref="V82:W82"/>
    <mergeCell ref="X82:Y82"/>
    <mergeCell ref="V83:W83"/>
    <mergeCell ref="R73:S73"/>
    <mergeCell ref="V80:W80"/>
    <mergeCell ref="X80:Y80"/>
    <mergeCell ref="V81:W81"/>
    <mergeCell ref="J25:K25"/>
    <mergeCell ref="B26:C26"/>
    <mergeCell ref="D26:E26"/>
    <mergeCell ref="B27:C27"/>
    <mergeCell ref="B32:AM32"/>
    <mergeCell ref="L27:M27"/>
    <mergeCell ref="AB26:AC26"/>
    <mergeCell ref="Z27:AA27"/>
    <mergeCell ref="AB27:AC27"/>
    <mergeCell ref="AD25:AE25"/>
    <mergeCell ref="AD26:AE26"/>
    <mergeCell ref="AD27:AE27"/>
    <mergeCell ref="Z25:AA25"/>
    <mergeCell ref="AB25:AC25"/>
    <mergeCell ref="Z26:AA26"/>
    <mergeCell ref="R67:S67"/>
    <mergeCell ref="R68:S68"/>
    <mergeCell ref="T68:U68"/>
    <mergeCell ref="B58:AM58"/>
    <mergeCell ref="R71:S71"/>
    <mergeCell ref="J2:M2"/>
    <mergeCell ref="J3:M3"/>
    <mergeCell ref="J4:M4"/>
    <mergeCell ref="D27:E27"/>
    <mergeCell ref="F27:G27"/>
    <mergeCell ref="J27:K27"/>
    <mergeCell ref="J20:K20"/>
    <mergeCell ref="L20:M20"/>
    <mergeCell ref="F21:G21"/>
    <mergeCell ref="H20:I20"/>
    <mergeCell ref="B36:AM36"/>
    <mergeCell ref="AL25:AM25"/>
    <mergeCell ref="R27:U27"/>
    <mergeCell ref="B25:C25"/>
    <mergeCell ref="P26:Q26"/>
    <mergeCell ref="L25:M25"/>
    <mergeCell ref="AJ27:AK27"/>
    <mergeCell ref="AH27:AI27"/>
    <mergeCell ref="B35:AM35"/>
    <mergeCell ref="AL44:AM44"/>
    <mergeCell ref="AL56:AM56"/>
    <mergeCell ref="AL20:AM20"/>
    <mergeCell ref="AL18:AM18"/>
    <mergeCell ref="AL19:AM19"/>
    <mergeCell ref="J19:K19"/>
    <mergeCell ref="L19:M19"/>
    <mergeCell ref="N19:O19"/>
    <mergeCell ref="J18:M18"/>
    <mergeCell ref="N18:Q18"/>
    <mergeCell ref="AH20:AK20"/>
    <mergeCell ref="B38:AM38"/>
    <mergeCell ref="AL27:AM27"/>
    <mergeCell ref="J21:K21"/>
    <mergeCell ref="N21:O21"/>
    <mergeCell ref="P20:Q20"/>
    <mergeCell ref="AL26:AM26"/>
    <mergeCell ref="H23:I23"/>
    <mergeCell ref="N25:O25"/>
    <mergeCell ref="N27:O27"/>
    <mergeCell ref="AL22:AM22"/>
    <mergeCell ref="AL23:AM23"/>
    <mergeCell ref="J24:K24"/>
    <mergeCell ref="F25:G25"/>
    <mergeCell ref="B1:E1"/>
    <mergeCell ref="B2:E2"/>
    <mergeCell ref="B3:E3"/>
    <mergeCell ref="B4:E4"/>
    <mergeCell ref="B20:C20"/>
    <mergeCell ref="D20:E20"/>
    <mergeCell ref="B12:E12"/>
    <mergeCell ref="B13:E13"/>
    <mergeCell ref="B5:E5"/>
    <mergeCell ref="B6:E6"/>
    <mergeCell ref="B93:E93"/>
    <mergeCell ref="B7:E7"/>
    <mergeCell ref="B8:E8"/>
    <mergeCell ref="B9:E9"/>
    <mergeCell ref="B10:E10"/>
    <mergeCell ref="B11:E11"/>
    <mergeCell ref="B91:E91"/>
    <mergeCell ref="B86:E86"/>
    <mergeCell ref="B90:E90"/>
    <mergeCell ref="B24:C24"/>
    <mergeCell ref="B87:E87"/>
    <mergeCell ref="B45:AM45"/>
    <mergeCell ref="F80:G80"/>
    <mergeCell ref="R72:S72"/>
    <mergeCell ref="B79:E79"/>
    <mergeCell ref="B61:AM61"/>
    <mergeCell ref="F86:I86"/>
    <mergeCell ref="B82:E82"/>
    <mergeCell ref="B83:E83"/>
    <mergeCell ref="F85:I85"/>
    <mergeCell ref="F88:I88"/>
    <mergeCell ref="F90:I90"/>
    <mergeCell ref="B88:E88"/>
    <mergeCell ref="F14:I14"/>
    <mergeCell ref="B89:E89"/>
    <mergeCell ref="H81:I81"/>
    <mergeCell ref="F26:G26"/>
    <mergeCell ref="P82:Q82"/>
    <mergeCell ref="R82:U82"/>
    <mergeCell ref="P81:Q81"/>
    <mergeCell ref="R87:U87"/>
    <mergeCell ref="B62:AM62"/>
    <mergeCell ref="F84:I84"/>
    <mergeCell ref="L81:M81"/>
    <mergeCell ref="T73:U73"/>
    <mergeCell ref="B48:AM48"/>
    <mergeCell ref="B59:AM59"/>
    <mergeCell ref="B51:AM51"/>
    <mergeCell ref="L82:M82"/>
    <mergeCell ref="N83:O83"/>
    <mergeCell ref="B29:AM29"/>
    <mergeCell ref="H27:I27"/>
    <mergeCell ref="B80:E80"/>
    <mergeCell ref="F87:I87"/>
    <mergeCell ref="H26:I26"/>
    <mergeCell ref="T70:U70"/>
    <mergeCell ref="B64:AM64"/>
    <mergeCell ref="AL65:AM65"/>
    <mergeCell ref="B84:E84"/>
    <mergeCell ref="L83:M83"/>
    <mergeCell ref="J86:M86"/>
    <mergeCell ref="R6:U6"/>
    <mergeCell ref="N81:O81"/>
    <mergeCell ref="R85:U85"/>
    <mergeCell ref="F81:G81"/>
    <mergeCell ref="H80:I80"/>
    <mergeCell ref="B81:E81"/>
    <mergeCell ref="B85:E85"/>
    <mergeCell ref="H25:I25"/>
    <mergeCell ref="D25:E25"/>
    <mergeCell ref="F20:G20"/>
    <mergeCell ref="F22:G22"/>
    <mergeCell ref="D22:E22"/>
    <mergeCell ref="F17:I17"/>
    <mergeCell ref="D24:E24"/>
    <mergeCell ref="F18:I18"/>
    <mergeCell ref="F19:G19"/>
    <mergeCell ref="B22:C22"/>
    <mergeCell ref="F15:I15"/>
    <mergeCell ref="D19:E19"/>
    <mergeCell ref="B14:E14"/>
    <mergeCell ref="B15:E15"/>
    <mergeCell ref="R1:U1"/>
    <mergeCell ref="R2:U2"/>
    <mergeCell ref="R3:U3"/>
    <mergeCell ref="R4:U4"/>
    <mergeCell ref="R5:U5"/>
    <mergeCell ref="T72:U72"/>
    <mergeCell ref="B41:AM41"/>
    <mergeCell ref="B43:AM43"/>
    <mergeCell ref="B42:AM42"/>
    <mergeCell ref="F1:I1"/>
    <mergeCell ref="F2:I2"/>
    <mergeCell ref="F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B28:E28"/>
    <mergeCell ref="F28:AM28"/>
    <mergeCell ref="AL7:AM7"/>
    <mergeCell ref="AL8:AM8"/>
    <mergeCell ref="AL9:AM9"/>
    <mergeCell ref="AL10:AM10"/>
    <mergeCell ref="J12:U12"/>
    <mergeCell ref="J13:U13"/>
    <mergeCell ref="J14:U14"/>
    <mergeCell ref="F16:I16"/>
    <mergeCell ref="B77:U77"/>
    <mergeCell ref="R75:S75"/>
    <mergeCell ref="R70:S70"/>
    <mergeCell ref="T76:U76"/>
    <mergeCell ref="R74:S74"/>
    <mergeCell ref="T75:U75"/>
    <mergeCell ref="B18:E18"/>
    <mergeCell ref="B19:C19"/>
    <mergeCell ref="B16:E16"/>
    <mergeCell ref="B17:E17"/>
    <mergeCell ref="B23:C23"/>
    <mergeCell ref="D23:E23"/>
    <mergeCell ref="D21:E21"/>
    <mergeCell ref="B21:C21"/>
    <mergeCell ref="B39:AM39"/>
    <mergeCell ref="L24:M24"/>
    <mergeCell ref="F93:I93"/>
    <mergeCell ref="J93:U93"/>
    <mergeCell ref="AL78:AM78"/>
    <mergeCell ref="AL77:AM77"/>
    <mergeCell ref="R23:U23"/>
    <mergeCell ref="AL11:AM11"/>
    <mergeCell ref="AL12:AM12"/>
    <mergeCell ref="AL13:AM13"/>
    <mergeCell ref="AL14:AM14"/>
    <mergeCell ref="R25:U25"/>
    <mergeCell ref="R26:U26"/>
    <mergeCell ref="R18:U18"/>
    <mergeCell ref="R24:U24"/>
    <mergeCell ref="AH21:AK21"/>
    <mergeCell ref="AH22:AK22"/>
    <mergeCell ref="H19:I19"/>
    <mergeCell ref="AL15:AM15"/>
    <mergeCell ref="R80:U80"/>
    <mergeCell ref="R81:U81"/>
    <mergeCell ref="H82:I82"/>
    <mergeCell ref="H79:I79"/>
    <mergeCell ref="J81:K81"/>
    <mergeCell ref="J82:K82"/>
    <mergeCell ref="B78:U78"/>
    <mergeCell ref="AF91:AG91"/>
    <mergeCell ref="AF90:AG90"/>
    <mergeCell ref="AF89:AG89"/>
    <mergeCell ref="AF88:AG88"/>
    <mergeCell ref="Z88:AA88"/>
    <mergeCell ref="AB88:AC88"/>
    <mergeCell ref="AD88:AE88"/>
    <mergeCell ref="J89:M89"/>
    <mergeCell ref="AL16:AM16"/>
    <mergeCell ref="AL17:AM17"/>
    <mergeCell ref="J16:U16"/>
    <mergeCell ref="J17:U17"/>
    <mergeCell ref="R86:U86"/>
    <mergeCell ref="N82:O82"/>
    <mergeCell ref="N86:Q86"/>
    <mergeCell ref="J79:K79"/>
    <mergeCell ref="J80:K80"/>
    <mergeCell ref="R84:U84"/>
    <mergeCell ref="J84:M84"/>
    <mergeCell ref="N79:O79"/>
    <mergeCell ref="AL21:AM21"/>
    <mergeCell ref="R21:U21"/>
    <mergeCell ref="B57:AM57"/>
    <mergeCell ref="B50:AM50"/>
    <mergeCell ref="AD3:AG3"/>
    <mergeCell ref="Z4:AC4"/>
    <mergeCell ref="AD4:AG4"/>
    <mergeCell ref="Z5:AC5"/>
    <mergeCell ref="AD5:AG5"/>
    <mergeCell ref="Z6:AC6"/>
    <mergeCell ref="AD6:AG6"/>
    <mergeCell ref="Z3:AC3"/>
    <mergeCell ref="F89:I89"/>
    <mergeCell ref="J15:U15"/>
    <mergeCell ref="F82:G82"/>
    <mergeCell ref="F79:G79"/>
    <mergeCell ref="H21:I21"/>
    <mergeCell ref="N24:O24"/>
    <mergeCell ref="F23:G23"/>
    <mergeCell ref="H22:I22"/>
    <mergeCell ref="F24:G24"/>
    <mergeCell ref="H24:I24"/>
    <mergeCell ref="R22:U22"/>
    <mergeCell ref="B60:AM60"/>
    <mergeCell ref="B63:AM63"/>
    <mergeCell ref="R76:S76"/>
    <mergeCell ref="B53:AM53"/>
    <mergeCell ref="T67:U67"/>
    <mergeCell ref="Z11:AC11"/>
    <mergeCell ref="AD11:AG11"/>
    <mergeCell ref="Z12:AC12"/>
    <mergeCell ref="AD12:AG12"/>
    <mergeCell ref="Z13:AC13"/>
    <mergeCell ref="AD13:AG13"/>
    <mergeCell ref="AD7:AG7"/>
    <mergeCell ref="Z8:AC8"/>
    <mergeCell ref="AD8:AG8"/>
    <mergeCell ref="Z9:AC9"/>
    <mergeCell ref="AD9:AG9"/>
    <mergeCell ref="Z10:AC10"/>
    <mergeCell ref="AD10:AG10"/>
    <mergeCell ref="Z7:AC7"/>
    <mergeCell ref="AD22:AG22"/>
    <mergeCell ref="Z17:AC17"/>
    <mergeCell ref="AD17:AG17"/>
    <mergeCell ref="Z18:AC18"/>
    <mergeCell ref="AD18:AG18"/>
    <mergeCell ref="Z19:AC19"/>
    <mergeCell ref="AD19:AG19"/>
    <mergeCell ref="Z14:AC14"/>
    <mergeCell ref="AD14:AG14"/>
    <mergeCell ref="Z15:AC15"/>
    <mergeCell ref="AD15:AG15"/>
    <mergeCell ref="Z16:AC16"/>
    <mergeCell ref="AD16:AG16"/>
    <mergeCell ref="AB84:AC84"/>
    <mergeCell ref="AD84:AE84"/>
    <mergeCell ref="Z85:AA85"/>
    <mergeCell ref="AB85:AC85"/>
    <mergeCell ref="Z83:AA83"/>
    <mergeCell ref="AB83:AC83"/>
    <mergeCell ref="Z80:AA80"/>
    <mergeCell ref="AB80:AC80"/>
    <mergeCell ref="AD80:AE80"/>
    <mergeCell ref="Z81:AA81"/>
    <mergeCell ref="AB81:AC81"/>
    <mergeCell ref="AD83:AE83"/>
    <mergeCell ref="AD1:AG1"/>
    <mergeCell ref="Z1:AC1"/>
    <mergeCell ref="B44:AK44"/>
    <mergeCell ref="Z82:AA82"/>
    <mergeCell ref="AB82:AC82"/>
    <mergeCell ref="AD82:AE82"/>
    <mergeCell ref="Z79:AA79"/>
    <mergeCell ref="AB79:AC79"/>
    <mergeCell ref="AD79:AE79"/>
    <mergeCell ref="Z23:AC23"/>
    <mergeCell ref="AD23:AG23"/>
    <mergeCell ref="Z24:AC24"/>
    <mergeCell ref="AD24:AG24"/>
    <mergeCell ref="Z78:AC78"/>
    <mergeCell ref="AD78:AG78"/>
    <mergeCell ref="AF27:AG27"/>
    <mergeCell ref="AF26:AG26"/>
    <mergeCell ref="AF25:AG25"/>
    <mergeCell ref="B30:AM30"/>
    <mergeCell ref="Z20:AC20"/>
    <mergeCell ref="AD20:AG20"/>
    <mergeCell ref="Z21:AC21"/>
    <mergeCell ref="AD21:AG21"/>
    <mergeCell ref="Z22:AC22"/>
    <mergeCell ref="AH91:AI91"/>
    <mergeCell ref="AH90:AI90"/>
    <mergeCell ref="AH89:AI89"/>
    <mergeCell ref="AH88:AI88"/>
    <mergeCell ref="AF82:AG82"/>
    <mergeCell ref="AD2:AG2"/>
    <mergeCell ref="B56:AK56"/>
    <mergeCell ref="T69:U69"/>
    <mergeCell ref="R79:U79"/>
    <mergeCell ref="Z2:AC2"/>
    <mergeCell ref="Z91:AA91"/>
    <mergeCell ref="AB91:AC91"/>
    <mergeCell ref="AD91:AE91"/>
    <mergeCell ref="Z89:AA89"/>
    <mergeCell ref="AB89:AC89"/>
    <mergeCell ref="AD89:AE89"/>
    <mergeCell ref="Z90:AA90"/>
    <mergeCell ref="AB90:AC90"/>
    <mergeCell ref="AD90:AE90"/>
    <mergeCell ref="Z87:AA87"/>
    <mergeCell ref="AB87:AC87"/>
    <mergeCell ref="Z86:AA86"/>
    <mergeCell ref="AB86:AC86"/>
    <mergeCell ref="Z84:AA84"/>
    <mergeCell ref="AD81:AE81"/>
    <mergeCell ref="AD85:AE85"/>
    <mergeCell ref="AD86:AE86"/>
    <mergeCell ref="AD87:AE87"/>
    <mergeCell ref="AH87:AI87"/>
    <mergeCell ref="AF81:AG81"/>
    <mergeCell ref="AF87:AG87"/>
    <mergeCell ref="AF80:AG80"/>
    <mergeCell ref="AF79:AG79"/>
    <mergeCell ref="AH84:AI84"/>
    <mergeCell ref="AH86:AI86"/>
    <mergeCell ref="AF86:AG86"/>
    <mergeCell ref="AF85:AG85"/>
    <mergeCell ref="AF84:AG84"/>
    <mergeCell ref="AF83:AG83"/>
  </mergeCells>
  <phoneticPr fontId="0" type="noConversion"/>
  <conditionalFormatting sqref="Z74:AC74">
    <cfRule type="cellIs" dxfId="2" priority="3" stopIfTrue="1" operator="greaterThanOrEqual">
      <formula>1000</formula>
    </cfRule>
  </conditionalFormatting>
  <conditionalFormatting sqref="AD74:AG74">
    <cfRule type="cellIs" dxfId="1" priority="2" stopIfTrue="1" operator="greaterThanOrEqual">
      <formula>1000</formula>
    </cfRule>
  </conditionalFormatting>
  <conditionalFormatting sqref="V74:Y74">
    <cfRule type="cellIs" dxfId="0" priority="1" stopIfTrue="1" operator="greaterThanOrEqual">
      <formula>1000</formula>
    </cfRule>
  </conditionalFormatting>
  <printOptions horizontalCentered="1"/>
  <pageMargins left="0.25" right="0.25" top="0.75" bottom="0.75" header="0.3" footer="0.3"/>
  <pageSetup paperSize="8" scale="26" orientation="landscape" r:id="rId1"/>
  <headerFooter alignWithMargins="0">
    <oddHeader>&amp;A</oddHeader>
    <oddFooter>&amp;LCITROËN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8</vt:i4>
      </vt:variant>
    </vt:vector>
  </HeadingPairs>
  <TitlesOfParts>
    <vt:vector size="12" baseType="lpstr">
      <vt:lpstr>TP Berlingo OV 5 sedežev</vt:lpstr>
      <vt:lpstr>TP Berlingo OV 7 sedežev</vt:lpstr>
      <vt:lpstr>TP GV KRATKI</vt:lpstr>
      <vt:lpstr>TP GV PODALJŠANI</vt:lpstr>
      <vt:lpstr>'TP Berlingo OV 5 sedežev'!Področje_tiskanja</vt:lpstr>
      <vt:lpstr>'TP Berlingo OV 7 sedežev'!Področje_tiskanja</vt:lpstr>
      <vt:lpstr>'TP GV KRATKI'!Področje_tiskanja</vt:lpstr>
      <vt:lpstr>'TP GV PODALJŠANI'!Področje_tiskanja</vt:lpstr>
      <vt:lpstr>'TP Berlingo OV 5 sedežev'!Tiskanje_naslovov</vt:lpstr>
      <vt:lpstr>'TP Berlingo OV 7 sedežev'!Tiskanje_naslovov</vt:lpstr>
      <vt:lpstr>'TP GV KRATKI'!Tiskanje_naslovov</vt:lpstr>
      <vt:lpstr>'TP GV PODALJŠANI'!Tiskanje_naslovov</vt:lpstr>
    </vt:vector>
  </TitlesOfParts>
  <Company>PSA PEUGEOT CITROEN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C039533</dc:creator>
  <cp:lastModifiedBy>SADKO MEZGEC - U080184</cp:lastModifiedBy>
  <cp:lastPrinted>2015-05-04T11:51:14Z</cp:lastPrinted>
  <dcterms:created xsi:type="dcterms:W3CDTF">2006-03-10T07:38:12Z</dcterms:created>
  <dcterms:modified xsi:type="dcterms:W3CDTF">2015-05-18T05:34:32Z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sa_titre">
    <vt:lpwstr>Caractéristiques techniques B9</vt:lpwstr>
  </property>
  <property fmtid="{D5CDD505-2E9C-101B-9397-08002B2CF9AE}" pid="4" name="psa_date_creation">
    <vt:lpwstr>16/07/2014 16:12</vt:lpwstr>
  </property>
  <property fmtid="{D5CDD505-2E9C-101B-9397-08002B2CF9AE}" pid="5" name="psa_date_modification">
    <vt:lpwstr>22/04/2015 18:12</vt:lpwstr>
  </property>
  <property fmtid="{D5CDD505-2E9C-101B-9397-08002B2CF9AE}" pid="6" name="psa_auteur">
    <vt:lpwstr>JOUBINAUX OLIVIER - U189708  </vt:lpwstr>
  </property>
  <property fmtid="{D5CDD505-2E9C-101B-9397-08002B2CF9AE}" pid="7" name="psa_emetteur">
    <vt:lpwstr>JOUBINAUX OLIVIER - U189708  </vt:lpwstr>
  </property>
  <property fmtid="{D5CDD505-2E9C-101B-9397-08002B2CF9AE}" pid="8" name="psa_version">
    <vt:lpwstr>4.0</vt:lpwstr>
  </property>
  <property fmtid="{D5CDD505-2E9C-101B-9397-08002B2CF9AE}" pid="9" name="psa_commentaire">
    <vt:lpwstr/>
  </property>
  <property fmtid="{D5CDD505-2E9C-101B-9397-08002B2CF9AE}" pid="10" name="psa_langue_principale">
    <vt:lpwstr>Français</vt:lpwstr>
  </property>
  <property fmtid="{D5CDD505-2E9C-101B-9397-08002B2CF9AE}" pid="11" name="psa_status">
    <vt:lpwstr>publie</vt:lpwstr>
  </property>
  <property fmtid="{D5CDD505-2E9C-101B-9397-08002B2CF9AE}" pid="12" name="psa_type_doc">
    <vt:lpwstr>Dossier</vt:lpwstr>
  </property>
  <property fmtid="{D5CDD505-2E9C-101B-9397-08002B2CF9AE}" pid="13" name="psa_communaute">
    <vt:lpwstr>Métier Produit automobile Marque Citroën</vt:lpwstr>
  </property>
  <property fmtid="{D5CDD505-2E9C-101B-9397-08002B2CF9AE}" pid="14" name="psa_niveau_confidentialite">
    <vt:lpwstr>A usage interne (C=1)</vt:lpwstr>
  </property>
  <property fmtid="{D5CDD505-2E9C-101B-9397-08002B2CF9AE}" pid="15" name="psa_url_fiche">
    <vt:lpwstr>http://docinfogroupe.inetpsa.com/ead/doc/ref.01405_14_00870/v.4.0</vt:lpwstr>
  </property>
  <property fmtid="{D5CDD505-2E9C-101B-9397-08002B2CF9AE}" pid="16" name="psa_url_modification">
    <vt:lpwstr>http://docinfogroupe.inetpsa.com/ead/doc/modif/ref.01405_14_00870/fiche</vt:lpwstr>
  </property>
  <property fmtid="{D5CDD505-2E9C-101B-9397-08002B2CF9AE}" pid="17" name="psa_date_publication">
    <vt:lpwstr>22/04/2015 18:12</vt:lpwstr>
  </property>
  <property fmtid="{D5CDD505-2E9C-101B-9397-08002B2CF9AE}" pid="18" name="psa_reference">
    <vt:lpwstr>01405_14_00870</vt:lpwstr>
  </property>
  <property fmtid="{D5CDD505-2E9C-101B-9397-08002B2CF9AE}" pid="19" name="_AdHocReviewCycleID">
    <vt:i4>1021858554</vt:i4>
  </property>
  <property fmtid="{D5CDD505-2E9C-101B-9397-08002B2CF9AE}" pid="20" name="_EmailSubject">
    <vt:lpwstr>tiskovno gradivo in cenik novi Berlingo</vt:lpwstr>
  </property>
  <property fmtid="{D5CDD505-2E9C-101B-9397-08002B2CF9AE}" pid="21" name="_AuthorEmail">
    <vt:lpwstr>sadko.mezgec@citroen.com</vt:lpwstr>
  </property>
  <property fmtid="{D5CDD505-2E9C-101B-9397-08002B2CF9AE}" pid="22" name="_AuthorEmailDisplayName">
    <vt:lpwstr>SADKO MEZGEC - U080184</vt:lpwstr>
  </property>
</Properties>
</file>