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5180" windowHeight="8970" tabRatio="152" activeTab="0"/>
  </bookViews>
  <sheets>
    <sheet name="C4 Cactus" sheetId="1" r:id="rId1"/>
  </sheets>
  <externalReferences>
    <externalReference r:id="rId4"/>
  </externalReferences>
  <definedNames>
    <definedName name="BV">'[1]Boîtes de vitesses'!$A$3:$M$139</definedName>
    <definedName name="_xlnm.Print_Area" localSheetId="0">'C4 Cactus'!$A$2:$Q$97</definedName>
  </definedNames>
  <calcPr fullCalcOnLoad="1"/>
</workbook>
</file>

<file path=xl/sharedStrings.xml><?xml version="1.0" encoding="utf-8"?>
<sst xmlns="http://schemas.openxmlformats.org/spreadsheetml/2006/main" count="550" uniqueCount="547">
  <si>
    <t>CITROEN C4 CACTUS</t>
  </si>
  <si>
    <t>Maj 2014</t>
  </si>
  <si>
    <t>MODEL</t>
  </si>
  <si>
    <t>C4 CACTUS VTi 75</t>
  </si>
  <si>
    <t>C4 CACTUS VTi 82</t>
  </si>
  <si>
    <t>C4 CACTUS e-VTi 82</t>
  </si>
  <si>
    <t>C4 CACTUS e-THP 110</t>
  </si>
  <si>
    <t>C4 CACTUS e-HDi 92</t>
  </si>
  <si>
    <t>C4 CACTUS BlueHDi 100</t>
  </si>
  <si>
    <t>C4 CACTUS BlueHDi 100 Airdream</t>
  </si>
  <si>
    <t xml:space="preserve"> </t>
  </si>
  <si>
    <t xml:space="preserve"> </t>
  </si>
  <si>
    <t xml:space="preserve"> </t>
  </si>
  <si>
    <t>MENJALNIK</t>
  </si>
  <si>
    <t>BVM5</t>
  </si>
  <si>
    <t>BVM5</t>
  </si>
  <si>
    <t>ETG5</t>
  </si>
  <si>
    <t>BVM5</t>
  </si>
  <si>
    <t>ETG6</t>
  </si>
  <si>
    <t>BVM5</t>
  </si>
  <si>
    <t>BVM5</t>
  </si>
  <si>
    <t>Davčni razred Francija</t>
  </si>
  <si>
    <t>KM</t>
  </si>
  <si>
    <t>MOTOR</t>
  </si>
  <si>
    <t>Gorivo</t>
  </si>
  <si>
    <t>Neosvinčeno 95 RON</t>
  </si>
  <si>
    <t>Neosvinčeno 95 RON</t>
  </si>
  <si>
    <t>Neosvinčeno 95 RON</t>
  </si>
  <si>
    <t>Neosvinčeno 95 RON</t>
  </si>
  <si>
    <t>Dizelsko</t>
  </si>
  <si>
    <t>Dizelsko</t>
  </si>
  <si>
    <t>Dizelsko</t>
  </si>
  <si>
    <t>Emisijski standard</t>
  </si>
  <si>
    <t>Euro V</t>
  </si>
  <si>
    <t>Euro V</t>
  </si>
  <si>
    <t>Euro VI</t>
  </si>
  <si>
    <t>Euro VI</t>
  </si>
  <si>
    <t>Euro V</t>
  </si>
  <si>
    <t>Euro VI</t>
  </si>
  <si>
    <t>Euro VI</t>
  </si>
  <si>
    <t>Tip</t>
  </si>
  <si>
    <t>EB2D</t>
  </si>
  <si>
    <t>EB2</t>
  </si>
  <si>
    <t>EB2F</t>
  </si>
  <si>
    <t>EB2DT</t>
  </si>
  <si>
    <t>DV6DTED</t>
  </si>
  <si>
    <t>DV6FD</t>
  </si>
  <si>
    <t>DV6FD</t>
  </si>
  <si>
    <t>Število valjev - Število ventilov</t>
  </si>
  <si>
    <t>3 - 12</t>
  </si>
  <si>
    <t>3 - 12</t>
  </si>
  <si>
    <t>3 - 12</t>
  </si>
  <si>
    <t>3 - 12</t>
  </si>
  <si>
    <t>4 - 8</t>
  </si>
  <si>
    <t>4 - 8</t>
  </si>
  <si>
    <t>4 - 8</t>
  </si>
  <si>
    <t>Odmična gred z variabilnim krmiljenjem</t>
  </si>
  <si>
    <t>Vsesavanje - izpuh</t>
  </si>
  <si>
    <t>Vsesavanje - izpuh</t>
  </si>
  <si>
    <t>Vsesavanje - izpuh</t>
  </si>
  <si>
    <t>Vsesavanje - izpuh</t>
  </si>
  <si>
    <t>-</t>
  </si>
  <si>
    <t>-</t>
  </si>
  <si>
    <t>-</t>
  </si>
  <si>
    <t>Spremenljivi dvig ventilov</t>
  </si>
  <si>
    <t>-</t>
  </si>
  <si>
    <t>-</t>
  </si>
  <si>
    <t>-</t>
  </si>
  <si>
    <t>-</t>
  </si>
  <si>
    <t>-</t>
  </si>
  <si>
    <t>-</t>
  </si>
  <si>
    <t>-</t>
  </si>
  <si>
    <t>Vrtina x Hod</t>
  </si>
  <si>
    <t>mm</t>
  </si>
  <si>
    <t>75 x 90,5</t>
  </si>
  <si>
    <t>75 x 90,5</t>
  </si>
  <si>
    <t>75 x 90,5</t>
  </si>
  <si>
    <t>75 x 90,5</t>
  </si>
  <si>
    <t>75 x 88,3</t>
  </si>
  <si>
    <t>75 x 88,3</t>
  </si>
  <si>
    <t>75 x 88,3</t>
  </si>
  <si>
    <t>Prostornina</t>
  </si>
  <si>
    <r>
      <t>cm</t>
    </r>
    <r>
      <rPr>
        <vertAlign val="superscript"/>
        <sz val="10"/>
        <rFont val="Citroen"/>
        <family val="0"/>
      </rPr>
      <t>3</t>
    </r>
  </si>
  <si>
    <t>Kompresijsko razmerje</t>
  </si>
  <si>
    <t>Tip vbrizgavanja</t>
  </si>
  <si>
    <t>Valéo</t>
  </si>
  <si>
    <t>Valéo</t>
  </si>
  <si>
    <t>Valéo</t>
  </si>
  <si>
    <t>Neposredno vbrizgavanje Valéo</t>
  </si>
  <si>
    <t>Common Rail Bosch 1700 bar</t>
  </si>
  <si>
    <t>Common Rail Bosch 1600 bar</t>
  </si>
  <si>
    <t>Common Rail Bosch 1600 bar</t>
  </si>
  <si>
    <t>Kompresijsko polnjenje</t>
  </si>
  <si>
    <t>-</t>
  </si>
  <si>
    <t>-</t>
  </si>
  <si>
    <t>-</t>
  </si>
  <si>
    <t>Krmiljeni turbokompresor + toplotni izmenjevalnik zrak/zrak</t>
  </si>
  <si>
    <t>Turbokompresor z variabilno geometrijo + toplotni izmenjevalnik zrak/zrak</t>
  </si>
  <si>
    <t>Turbokompresor z variabilno geometrijo + toplotni izmenjevalnik zrak/zrak</t>
  </si>
  <si>
    <t>Turbokompresor z variabilno geometrijo + toplotni izmenjevalnik zrak/zrak</t>
  </si>
  <si>
    <t>Največja moč in število vrtljajev motorja</t>
  </si>
  <si>
    <t>kW CEE</t>
  </si>
  <si>
    <t>55 pri 5750</t>
  </si>
  <si>
    <t>60 pri 5750</t>
  </si>
  <si>
    <t>60 pri 5750</t>
  </si>
  <si>
    <t>81 pri 5500</t>
  </si>
  <si>
    <t>68 pri 4000</t>
  </si>
  <si>
    <t>73 pri 3750</t>
  </si>
  <si>
    <t>73 pri 3750</t>
  </si>
  <si>
    <t>Največja moč in število vrtljajev motorja</t>
  </si>
  <si>
    <t>KM CEE</t>
  </si>
  <si>
    <t>75 pri 5750</t>
  </si>
  <si>
    <t>82 pri 5750</t>
  </si>
  <si>
    <t>82 pri 5750</t>
  </si>
  <si>
    <t>110 pri 5500</t>
  </si>
  <si>
    <t>92 pri 4000</t>
  </si>
  <si>
    <t>100 pri 3750</t>
  </si>
  <si>
    <t>100 pri 3750</t>
  </si>
  <si>
    <t>Največji navor in število vrtljajev motorja</t>
  </si>
  <si>
    <t>Nm CEE</t>
  </si>
  <si>
    <t>118 pri 2750</t>
  </si>
  <si>
    <t>118 pri 2750</t>
  </si>
  <si>
    <t>118 pri 2750</t>
  </si>
  <si>
    <t>205 pri 1500</t>
  </si>
  <si>
    <t>230 pri 1750</t>
  </si>
  <si>
    <t>254 pri 1750</t>
  </si>
  <si>
    <t>254 pri 1750</t>
  </si>
  <si>
    <t>PRENOS / MENJALNIK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</si>
  <si>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</si>
  <si>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</si>
  <si>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</si>
  <si>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</si>
  <si>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</si>
  <si>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</si>
  <si>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                                            1. prest.</t>
  </si>
  <si>
    <t>km/h</t>
  </si>
  <si>
    <t>2. prest.</t>
  </si>
  <si>
    <t>km/h</t>
  </si>
  <si>
    <t>pri 1000 vrt/min</t>
  </si>
  <si>
    <t>3. prest.</t>
  </si>
  <si>
    <t>km/h</t>
  </si>
  <si>
    <t>4. prest.</t>
  </si>
  <si>
    <t>km/h</t>
  </si>
  <si>
    <t>5. prest.</t>
  </si>
  <si>
    <t>km/h</t>
  </si>
  <si>
    <t xml:space="preserve">                                              6. prest.</t>
  </si>
  <si>
    <t>km/h</t>
  </si>
  <si>
    <t>-</t>
  </si>
  <si>
    <t>-</t>
  </si>
  <si>
    <t>-</t>
  </si>
  <si>
    <t>-</t>
  </si>
  <si>
    <t>-</t>
  </si>
  <si>
    <t>-</t>
  </si>
  <si>
    <t>-</t>
  </si>
  <si>
    <t>-</t>
  </si>
  <si>
    <t>Vzvratna prest.</t>
  </si>
  <si>
    <t>km/h</t>
  </si>
  <si>
    <t>PNEVMATIKE</t>
  </si>
  <si>
    <t>Dimenzije</t>
  </si>
  <si>
    <t>195/65 R 15H</t>
  </si>
  <si>
    <t>205/55 R 16V</t>
  </si>
  <si>
    <t>205/55 R 16V</t>
  </si>
  <si>
    <t>205/50 R 17V</t>
  </si>
  <si>
    <t>205/55 R 16V</t>
  </si>
  <si>
    <t>205/50 R 17V</t>
  </si>
  <si>
    <t>205/55 R 16V</t>
  </si>
  <si>
    <t>205/50R17 V</t>
  </si>
  <si>
    <t>205/55 R 16V</t>
  </si>
  <si>
    <t>205/50R17 V</t>
  </si>
  <si>
    <t>205/55 R 16V</t>
  </si>
  <si>
    <t>205/50R17 V</t>
  </si>
  <si>
    <t>195/65 R 15H</t>
  </si>
  <si>
    <t>Tip pnevmatike</t>
  </si>
  <si>
    <t>Ultra nizek kotalni upor</t>
  </si>
  <si>
    <t>Zelo nizek kotalni upor</t>
  </si>
  <si>
    <t>Zelo nizek kotalni upor / Ultra nizek kotalni upor</t>
  </si>
  <si>
    <t>Zelo nizek kotalni upor</t>
  </si>
  <si>
    <t>Ultra nizek kotalni upor</t>
  </si>
  <si>
    <t>Zelo nizek kotalni upor</t>
  </si>
  <si>
    <t>Zelo nizek kotalni upor / Ultra nizek kotalni upor</t>
  </si>
  <si>
    <t>Zelo nizek kotalni upor</t>
  </si>
  <si>
    <t>Ultra nizek kotalni upor</t>
  </si>
  <si>
    <t>Zelo nizek kotalni upor</t>
  </si>
  <si>
    <t>Ultra nizek kotalni upor / Zelo nizek kotalni upor</t>
  </si>
  <si>
    <t>Zelo nizek kotalni upor</t>
  </si>
  <si>
    <t>Ultra nizek kotalni upor</t>
  </si>
  <si>
    <t>Obseg pnevmatik</t>
  </si>
  <si>
    <t>mm</t>
  </si>
  <si>
    <t>VOLAN</t>
  </si>
  <si>
    <t>Variabilni električni servovolan</t>
  </si>
  <si>
    <t>Variabilni električni servovolan</t>
  </si>
  <si>
    <t>Variabilni električni servovolan</t>
  </si>
  <si>
    <t>Variabilni električni servovolan</t>
  </si>
  <si>
    <t>Variabilni električni servovolan</t>
  </si>
  <si>
    <t>Variabilni električni servovolan</t>
  </si>
  <si>
    <t>Variabilni električni servovolan</t>
  </si>
  <si>
    <t>Prestavno razmerje</t>
  </si>
  <si>
    <t>17,1 pri 1</t>
  </si>
  <si>
    <t>17,1 pri 1</t>
  </si>
  <si>
    <t>17,1 pri 1</t>
  </si>
  <si>
    <t>17,1 pri 1</t>
  </si>
  <si>
    <t>17,1 pri 1</t>
  </si>
  <si>
    <t>17,1 pri 1</t>
  </si>
  <si>
    <t>17,1 pri 1</t>
  </si>
  <si>
    <t>Obrati volana od enega do drugega skrajnega položaja</t>
  </si>
  <si>
    <t>Premer volana</t>
  </si>
  <si>
    <t>mm</t>
  </si>
  <si>
    <t>Premer obračalnega kroga: med pločniki - zidovi</t>
  </si>
  <si>
    <t xml:space="preserve">m </t>
  </si>
  <si>
    <t>10,9 - 11,2</t>
  </si>
  <si>
    <t>10,9 - 11,2</t>
  </si>
  <si>
    <t>10,9 - 11,2</t>
  </si>
  <si>
    <t>10,9 - 11,2</t>
  </si>
  <si>
    <t>10,9 - 11,2</t>
  </si>
  <si>
    <t>10,9 - 11,2</t>
  </si>
  <si>
    <t>10,9 - 11,2</t>
  </si>
  <si>
    <t>OSI - VZMETENJE</t>
  </si>
  <si>
    <t>Prednja prema</t>
  </si>
  <si>
    <t>Pseudo McPherson</t>
  </si>
  <si>
    <t>Pseudo McPherson</t>
  </si>
  <si>
    <t>Pseudo McPherson</t>
  </si>
  <si>
    <t>Pseudo McPherson</t>
  </si>
  <si>
    <t>Pseudo McPherson</t>
  </si>
  <si>
    <t>Pseudo McPherson</t>
  </si>
  <si>
    <t>Pseudo McPherson</t>
  </si>
  <si>
    <t>Zadnja prema</t>
  </si>
  <si>
    <t>Poltoga</t>
  </si>
  <si>
    <t>Poltoga</t>
  </si>
  <si>
    <t>Poltoga</t>
  </si>
  <si>
    <t>Poltoga</t>
  </si>
  <si>
    <t>Poltoga</t>
  </si>
  <si>
    <t>Poltoga</t>
  </si>
  <si>
    <t>Poltoga</t>
  </si>
  <si>
    <t>ESP</t>
  </si>
  <si>
    <t>Serijsko</t>
  </si>
  <si>
    <t>Serijsko</t>
  </si>
  <si>
    <t>Serijsko</t>
  </si>
  <si>
    <t>Serijsko</t>
  </si>
  <si>
    <t>Serijsko</t>
  </si>
  <si>
    <t>Serijsko</t>
  </si>
  <si>
    <t>Serijsko</t>
  </si>
  <si>
    <t>ZAVORNI SISTEM</t>
  </si>
  <si>
    <t>ABS + REF + AFU serijsko</t>
  </si>
  <si>
    <t>ABS + REF + AFU serijsko</t>
  </si>
  <si>
    <t>ABS + REF + AFU serijsko</t>
  </si>
  <si>
    <t>ABS + REF + AFU serijsko</t>
  </si>
  <si>
    <t>ABS + REF + AFU serijsko</t>
  </si>
  <si>
    <t>ABS + REF + AFU serijsko</t>
  </si>
  <si>
    <t>ABS + REF + AFU serijsko</t>
  </si>
  <si>
    <t>Prednje: premer / debelina kolutov / vrsta sedla</t>
  </si>
  <si>
    <t>mm</t>
  </si>
  <si>
    <t>266 x 13 / Plavajoče sedlo</t>
  </si>
  <si>
    <t>266 x 13 / Plavajoče sedlo</t>
  </si>
  <si>
    <t>266 x 13 / Plavajoče sedlo</t>
  </si>
  <si>
    <t>Zračene 266 x 22 / Plavajoče sedlo</t>
  </si>
  <si>
    <t>Zračene 266 x 22 / Plavajoče sedlo</t>
  </si>
  <si>
    <t>Zračene 266 x 22 / Plavajoče sedlo</t>
  </si>
  <si>
    <t>Zračene 266 x 22 / Plavajoče sedlo</t>
  </si>
  <si>
    <t>Zadnje: premer / debelina kolutov / vrsta sedla</t>
  </si>
  <si>
    <t>mm</t>
  </si>
  <si>
    <t>Bobni, 8-palčni</t>
  </si>
  <si>
    <t>Bobni, 8-palčni</t>
  </si>
  <si>
    <t>Bobni, 8-palčni</t>
  </si>
  <si>
    <t>Kolut 249x9 / Plavajoče sedlo</t>
  </si>
  <si>
    <t>Bobni, 8-palčni</t>
  </si>
  <si>
    <t>Kolut 249x9 / Plavajoče sedlo</t>
  </si>
  <si>
    <t>Kolut 249x9 / Plavajoče sedlo</t>
  </si>
  <si>
    <t>DIMENZIJE / PROSTORNINE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</si>
  <si>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</si>
  <si>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</si>
  <si>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</si>
  <si>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</si>
  <si>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</si>
  <si>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</si>
  <si>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</si>
  <si>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Dolžina </t>
  </si>
  <si>
    <t>mm</t>
  </si>
  <si>
    <t>Širina - Širina pri izstavljenih ogledalih</t>
  </si>
  <si>
    <t>mm</t>
  </si>
  <si>
    <t>1729 - 1946</t>
  </si>
  <si>
    <t>1729 - 1946</t>
  </si>
  <si>
    <t>1729 - 1946</t>
  </si>
  <si>
    <t>1729 - 1946</t>
  </si>
  <si>
    <t>1729 - 1946</t>
  </si>
  <si>
    <t>1729 - 1946</t>
  </si>
  <si>
    <t>1729 - 1946</t>
  </si>
  <si>
    <t>Višina (brez nosilnih drogov prtljažnika do z nosilnimi drogovi prtljažnika)</t>
  </si>
  <si>
    <t>mm</t>
  </si>
  <si>
    <t>1490 do 1540</t>
  </si>
  <si>
    <t>1480 do 1530</t>
  </si>
  <si>
    <t>1480 do 1530</t>
  </si>
  <si>
    <t>1480 do 1530</t>
  </si>
  <si>
    <t>1480 do 1530</t>
  </si>
  <si>
    <t>1480 do 1530</t>
  </si>
  <si>
    <t>1480 do 1530</t>
  </si>
  <si>
    <t>Medosna razdalja</t>
  </si>
  <si>
    <t>mm</t>
  </si>
  <si>
    <t>Kolotek spredaj</t>
  </si>
  <si>
    <t>mm</t>
  </si>
  <si>
    <t>1477 do 1479</t>
  </si>
  <si>
    <t>1477 do 1479</t>
  </si>
  <si>
    <t>1477 do 1479</t>
  </si>
  <si>
    <t>1477 do 1479</t>
  </si>
  <si>
    <t>1477 do 1479</t>
  </si>
  <si>
    <t>1477 do 1479</t>
  </si>
  <si>
    <t>1477 do 1479</t>
  </si>
  <si>
    <t>Kolotek zadaj</t>
  </si>
  <si>
    <t>mm</t>
  </si>
  <si>
    <t>1477 do 1480</t>
  </si>
  <si>
    <t>1477 do 1480</t>
  </si>
  <si>
    <t>1477 do 1480</t>
  </si>
  <si>
    <t>1477 do 1480</t>
  </si>
  <si>
    <t>1477 do 1480</t>
  </si>
  <si>
    <t>1477 do 1480</t>
  </si>
  <si>
    <t>1477 do 1480</t>
  </si>
  <si>
    <t>Previs spredaj</t>
  </si>
  <si>
    <t>mm</t>
  </si>
  <si>
    <t>Previs zadaj</t>
  </si>
  <si>
    <t>mm</t>
  </si>
  <si>
    <t>Dolžina potniškega prostora</t>
  </si>
  <si>
    <t>mm</t>
  </si>
  <si>
    <t>Višina sedišča spredaj - zadaj</t>
  </si>
  <si>
    <t>mm</t>
  </si>
  <si>
    <t>263 - 317</t>
  </si>
  <si>
    <t>263 - 317</t>
  </si>
  <si>
    <t>263 - 317</t>
  </si>
  <si>
    <t>263 - 317</t>
  </si>
  <si>
    <t>263 - 317</t>
  </si>
  <si>
    <t>263 - 317</t>
  </si>
  <si>
    <t>263 - 317</t>
  </si>
  <si>
    <t>Višina od prednjih-zadnjih sedežev pod kotom 14° do stropa</t>
  </si>
  <si>
    <t>mm</t>
  </si>
  <si>
    <t>903 - 854</t>
  </si>
  <si>
    <t>903 - 854</t>
  </si>
  <si>
    <t>903 - 854</t>
  </si>
  <si>
    <t>903 - 854</t>
  </si>
  <si>
    <t>903 - 854</t>
  </si>
  <si>
    <t>903 - 854</t>
  </si>
  <si>
    <t>903 - 854</t>
  </si>
  <si>
    <t>Širina v predelu komolcev spredaj - zadaj</t>
  </si>
  <si>
    <t>mm</t>
  </si>
  <si>
    <t>1420 - 1392</t>
  </si>
  <si>
    <t>1420 - 1392</t>
  </si>
  <si>
    <t>1420 - 1392</t>
  </si>
  <si>
    <t>1420 - 1392</t>
  </si>
  <si>
    <t>1420 - 1392</t>
  </si>
  <si>
    <t>1420 - 1392</t>
  </si>
  <si>
    <t>1420 - 1392</t>
  </si>
  <si>
    <t>Dolžina prtljažnega prostora za prednjimi sedeži</t>
  </si>
  <si>
    <t>mm</t>
  </si>
  <si>
    <t>Dolžina prtljažnega prostora za zadnjimi sedeži</t>
  </si>
  <si>
    <t>mm</t>
  </si>
  <si>
    <t>Višina praga prtljažnika</t>
  </si>
  <si>
    <t>mm</t>
  </si>
  <si>
    <t>Širina prtljažnika med blatniškimi koši</t>
  </si>
  <si>
    <t>mm</t>
  </si>
  <si>
    <t>Višina prostora pod zadnjo polico</t>
  </si>
  <si>
    <t>mm</t>
  </si>
  <si>
    <t>Prostornina prtljažnika po standardu VDA pod polico</t>
  </si>
  <si>
    <r>
      <t>dm</t>
    </r>
    <r>
      <rPr>
        <vertAlign val="superscript"/>
        <sz val="10"/>
        <rFont val="Citroen"/>
        <family val="0"/>
      </rPr>
      <t>3</t>
    </r>
  </si>
  <si>
    <t>348 - 358</t>
  </si>
  <si>
    <t>348 - 358</t>
  </si>
  <si>
    <t>348 - 358</t>
  </si>
  <si>
    <t>348 - 358</t>
  </si>
  <si>
    <t>348 - 358</t>
  </si>
  <si>
    <t>348 - 358</t>
  </si>
  <si>
    <t>348 - 358</t>
  </si>
  <si>
    <t>Prostornina prtljažnika po standardu VDA: od tal do stropa pri 1. vrsti sedežev</t>
  </si>
  <si>
    <r>
      <t>dm</t>
    </r>
    <r>
      <rPr>
        <vertAlign val="superscript"/>
        <sz val="10"/>
        <rFont val="Citroen"/>
        <family val="0"/>
      </rPr>
      <t>3</t>
    </r>
  </si>
  <si>
    <t>MASE</t>
  </si>
  <si>
    <t xml:space="preserve"> </t>
  </si>
  <si>
    <t xml:space="preserve"> </t>
  </si>
  <si>
    <t xml:space="preserve"> </t>
  </si>
  <si>
    <t xml:space="preserve"> </t>
  </si>
  <si>
    <t xml:space="preserve"> </t>
  </si>
  <si>
    <t>Praznega vozila (min. CEE) brez - z voznikom</t>
  </si>
  <si>
    <t>kg</t>
  </si>
  <si>
    <t>965 - 1040</t>
  </si>
  <si>
    <t>965 - 1040</t>
  </si>
  <si>
    <t>975 - 1050</t>
  </si>
  <si>
    <t>1020 - 1095</t>
  </si>
  <si>
    <t>1055 - 1130</t>
  </si>
  <si>
    <t>1070 - 1145</t>
  </si>
  <si>
    <t>1070 - 1145</t>
  </si>
  <si>
    <t>Največja dovoljena obremenitev</t>
  </si>
  <si>
    <t>kg</t>
  </si>
  <si>
    <t>Razporeditev na prednji - zadnji del (najniž. vred. brez voznika po CEE)</t>
  </si>
  <si>
    <t>kg</t>
  </si>
  <si>
    <t>580 - 385</t>
  </si>
  <si>
    <t>580 - 385</t>
  </si>
  <si>
    <t>589 - 386</t>
  </si>
  <si>
    <t>635 - 385</t>
  </si>
  <si>
    <t>685 - 370</t>
  </si>
  <si>
    <t>662 - 408</t>
  </si>
  <si>
    <t>662 - 408</t>
  </si>
  <si>
    <t>Razporeditev na prednji - zadnji del (najniž. vred. z voznikom po CEE)</t>
  </si>
  <si>
    <t>kg</t>
  </si>
  <si>
    <t>617 - 423</t>
  </si>
  <si>
    <t>617 - 423</t>
  </si>
  <si>
    <t>626 - 424</t>
  </si>
  <si>
    <t>672 - 423</t>
  </si>
  <si>
    <t>722 - 408</t>
  </si>
  <si>
    <t>699 - 446</t>
  </si>
  <si>
    <t>699 - 446</t>
  </si>
  <si>
    <t>Skupna dovoljena masa (MTRA)</t>
  </si>
  <si>
    <t>kg</t>
  </si>
  <si>
    <t>2155</t>
  </si>
  <si>
    <t>2205</t>
  </si>
  <si>
    <t>2210</t>
  </si>
  <si>
    <t>2210</t>
  </si>
  <si>
    <t>Največja masa tovora (z - brez voznika)</t>
  </si>
  <si>
    <t>kg</t>
  </si>
  <si>
    <t>535 - 460</t>
  </si>
  <si>
    <t>535 - 460</t>
  </si>
  <si>
    <t>535 - 460</t>
  </si>
  <si>
    <t>535 - 460</t>
  </si>
  <si>
    <t>550 - 475</t>
  </si>
  <si>
    <t>540 - 465</t>
  </si>
  <si>
    <t>540 - 465</t>
  </si>
  <si>
    <t xml:space="preserve">Dovoljena vlečna obremenitev brez naletne zavore </t>
  </si>
  <si>
    <t>kg</t>
  </si>
  <si>
    <t xml:space="preserve">Dovoljena vlečna obremenitev z naletno zavoro </t>
  </si>
  <si>
    <t>kg</t>
  </si>
  <si>
    <t>720</t>
  </si>
  <si>
    <t>720</t>
  </si>
  <si>
    <t>725</t>
  </si>
  <si>
    <t>825</t>
  </si>
  <si>
    <t>825</t>
  </si>
  <si>
    <t>825</t>
  </si>
  <si>
    <t>825</t>
  </si>
  <si>
    <t>Več informacij o prenosu obremenitve najdete v dokumentu o homologaciji</t>
  </si>
  <si>
    <t>Dovoljena obremenitev: na vlečni kljuki - na strešnih prtljažnih drogovih</t>
  </si>
  <si>
    <t>kg</t>
  </si>
  <si>
    <t>55 - 80</t>
  </si>
  <si>
    <t>55 - 80</t>
  </si>
  <si>
    <t>55 - 80</t>
  </si>
  <si>
    <t>55 - 80</t>
  </si>
  <si>
    <t>55 - 80</t>
  </si>
  <si>
    <t>55 - 80</t>
  </si>
  <si>
    <t>55 - 80</t>
  </si>
  <si>
    <t>PROSTORNINA</t>
  </si>
  <si>
    <t>Posoda za gorivo (litri)</t>
  </si>
  <si>
    <t>litri</t>
  </si>
  <si>
    <t>AERODINAMIKA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</si>
  <si>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</si>
  <si>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</si>
  <si>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</si>
  <si>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</si>
  <si>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</si>
  <si>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</si>
  <si>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</si>
  <si>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Količnik zračnega upora (Cx - S) </t>
  </si>
  <si>
    <t>m²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</si>
  <si>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</si>
  <si>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</si>
  <si>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</si>
  <si>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</si>
  <si>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</si>
  <si>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</si>
  <si>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</si>
  <si>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Površina upora (SCx) </t>
  </si>
  <si>
    <t>m²</t>
  </si>
  <si>
    <t>Količnik zračnega upora (Cx)</t>
  </si>
  <si>
    <t>ZMOGLJIVOSTI</t>
  </si>
  <si>
    <t xml:space="preserve"> </t>
  </si>
  <si>
    <t xml:space="preserve"> </t>
  </si>
  <si>
    <t xml:space="preserve"> </t>
  </si>
  <si>
    <t>Največja hitrost</t>
  </si>
  <si>
    <t>km/h</t>
  </si>
  <si>
    <t>400 m z mesta        /</t>
  </si>
  <si>
    <t>s</t>
  </si>
  <si>
    <t>18,7 - 19,5</t>
  </si>
  <si>
    <t>18,6 - 19,4</t>
  </si>
  <si>
    <t>19,4 - 19,7</t>
  </si>
  <si>
    <t>16,9 - 17,5</t>
  </si>
  <si>
    <t>18,1 - 18,6</t>
  </si>
  <si>
    <t xml:space="preserve">17,5 - 18,1 </t>
  </si>
  <si>
    <t>17,5 - 18,1</t>
  </si>
  <si>
    <t>1000 m z mesta      / Samo voznik - Polovična obremenitev</t>
  </si>
  <si>
    <t>s</t>
  </si>
  <si>
    <t>34,7 - 36,0</t>
  </si>
  <si>
    <t>34,5 - 35,8</t>
  </si>
  <si>
    <t>36,0 - 36,8</t>
  </si>
  <si>
    <t>30,7 - 31,8</t>
  </si>
  <si>
    <t xml:space="preserve">33,3 - 34,2 </t>
  </si>
  <si>
    <t>32,4 - 33,4</t>
  </si>
  <si>
    <t>32,4 - 33,4</t>
  </si>
  <si>
    <t>0 do 100 km/h                 /</t>
  </si>
  <si>
    <t>s</t>
  </si>
  <si>
    <t xml:space="preserve"> 12,9 - 14,6</t>
  </si>
  <si>
    <t>12,9 - 14,5</t>
  </si>
  <si>
    <t>15,0 - 16,3</t>
  </si>
  <si>
    <t>9,3 - 10,4</t>
  </si>
  <si>
    <t xml:space="preserve">11,4 - 12,6 </t>
  </si>
  <si>
    <t xml:space="preserve">10,7 - 11,8 </t>
  </si>
  <si>
    <t>10,7 - 11,8</t>
  </si>
  <si>
    <t>PORABA / EMISIJE</t>
  </si>
  <si>
    <t xml:space="preserve">15-palčne pnevmatike </t>
  </si>
  <si>
    <t xml:space="preserve">16-palčne pnevmatike </t>
  </si>
  <si>
    <t xml:space="preserve">16-palčne pnevmatike </t>
  </si>
  <si>
    <t xml:space="preserve">17-palčne pnevmatike </t>
  </si>
  <si>
    <t>16-palčne pnevmatike</t>
  </si>
  <si>
    <t xml:space="preserve">17-palčne pnevmatike </t>
  </si>
  <si>
    <t xml:space="preserve">16-palčne pnevmatike </t>
  </si>
  <si>
    <t xml:space="preserve">17-palčne pnevmatike </t>
  </si>
  <si>
    <t>16-palčne pnevmatike</t>
  </si>
  <si>
    <t xml:space="preserve">17-palčne pnevmatike </t>
  </si>
  <si>
    <t xml:space="preserve">16-palčne pnevmatike </t>
  </si>
  <si>
    <t xml:space="preserve">17-palčne pnevmatike </t>
  </si>
  <si>
    <t xml:space="preserve">15-palčne pnevmatike z ultra nizkim kotalnim uporom </t>
  </si>
  <si>
    <t>Mestna vožnja</t>
  </si>
  <si>
    <t>l/100 km</t>
  </si>
  <si>
    <t>5,8               5,8</t>
  </si>
  <si>
    <t>Izvenmestna vožnja</t>
  </si>
  <si>
    <t>l/100 km</t>
  </si>
  <si>
    <t>3,9               4,0</t>
  </si>
  <si>
    <t>Kombinirana vožnja</t>
  </si>
  <si>
    <t>l/100 km</t>
  </si>
  <si>
    <t>4,6               4,7</t>
  </si>
  <si>
    <r>
      <t>CO</t>
    </r>
    <r>
      <rPr>
        <vertAlign val="subscript"/>
        <sz val="10"/>
        <rFont val="Citroen"/>
        <family val="0"/>
      </rPr>
      <t>2</t>
    </r>
  </si>
  <si>
    <t>g/km</t>
  </si>
  <si>
    <t>Ultra nizek kotalni upor: 105 Zelo nizek kotalni upor: 107</t>
  </si>
  <si>
    <t>Ultra nizek kotalni upor: 105 Zelo nizek kotalni upor: 107</t>
  </si>
  <si>
    <t>Zelo nizek kotalni upor: 89 Ultra nizek kotalni upor: 87</t>
  </si>
  <si>
    <t>VZDRŽEVANJE</t>
  </si>
  <si>
    <t>Interval vzdrževanja</t>
  </si>
  <si>
    <t>km - čas</t>
  </si>
  <si>
    <t>25.000 - 1 leto</t>
  </si>
  <si>
    <t>25.000 - 1 leto</t>
  </si>
  <si>
    <t>25.000 - 1 leto</t>
  </si>
  <si>
    <t>20.000 - 1 leto</t>
  </si>
  <si>
    <t>25.000 - 1 leto</t>
  </si>
  <si>
    <t>25.000 - 1 leto</t>
  </si>
  <si>
    <t>25.000 - 1 leto</t>
  </si>
  <si>
    <t>Kontrola filtra trdnih delcev</t>
  </si>
  <si>
    <t xml:space="preserve">km </t>
  </si>
  <si>
    <t>Interval menjave filtra trdnih delcev</t>
  </si>
  <si>
    <t xml:space="preserve">km </t>
  </si>
  <si>
    <t>-</t>
  </si>
  <si>
    <t>-</t>
  </si>
  <si>
    <t>-</t>
  </si>
  <si>
    <t>-</t>
  </si>
  <si>
    <t>Hitrost</t>
  </si>
  <si>
    <t>11 proti 1</t>
  </si>
  <si>
    <t>10,5 proti 1</t>
  </si>
  <si>
    <t>16 proti 1</t>
  </si>
  <si>
    <t>17 proti 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</si>
</sst>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.0"/>
    <numFmt numFmtId="169" formatCode="0.000"/>
    <numFmt numFmtId="170" formatCode="0.000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Citroen"/>
      <family val="0"/>
    </font>
    <font>
      <b/>
      <sz val="10"/>
      <name val="Citroen"/>
      <family val="0"/>
    </font>
    <font>
      <sz val="10"/>
      <name val="Citroen"/>
      <family val="0"/>
    </font>
    <font>
      <vertAlign val="superscript"/>
      <sz val="10"/>
      <name val="Citroen"/>
      <family val="0"/>
    </font>
    <font>
      <sz val="9"/>
      <name val="Citroen"/>
      <family val="0"/>
    </font>
    <font>
      <vertAlign val="subscript"/>
      <sz val="10"/>
      <name val="Citroen"/>
      <family val="0"/>
    </font>
    <font>
      <b/>
      <sz val="12"/>
      <name val="Citroen"/>
      <family val="0"/>
    </font>
    <font>
      <sz val="10"/>
      <color indexed="10"/>
      <name val="Citroen"/>
      <family val="0"/>
    </font>
    <font>
      <sz val="10"/>
      <color indexed="8"/>
      <name val="Citroen"/>
      <family val="2"/>
    </font>
    <font>
      <sz val="10"/>
      <color indexed="9"/>
      <name val="Citroen"/>
      <family val="2"/>
    </font>
    <font>
      <sz val="10"/>
      <color indexed="20"/>
      <name val="Citroen"/>
      <family val="2"/>
    </font>
    <font>
      <b/>
      <sz val="10"/>
      <color indexed="52"/>
      <name val="Citroen"/>
      <family val="2"/>
    </font>
    <font>
      <b/>
      <sz val="10"/>
      <color indexed="9"/>
      <name val="Citroen"/>
      <family val="2"/>
    </font>
    <font>
      <i/>
      <sz val="10"/>
      <color indexed="23"/>
      <name val="Citroen"/>
      <family val="2"/>
    </font>
    <font>
      <sz val="10"/>
      <color indexed="17"/>
      <name val="Citroen"/>
      <family val="2"/>
    </font>
    <font>
      <b/>
      <sz val="15"/>
      <color indexed="56"/>
      <name val="Citroen"/>
      <family val="2"/>
    </font>
    <font>
      <b/>
      <sz val="13"/>
      <color indexed="56"/>
      <name val="Citroen"/>
      <family val="2"/>
    </font>
    <font>
      <b/>
      <sz val="11"/>
      <color indexed="56"/>
      <name val="Citroen"/>
      <family val="2"/>
    </font>
    <font>
      <sz val="10"/>
      <color indexed="62"/>
      <name val="Citroen"/>
      <family val="2"/>
    </font>
    <font>
      <sz val="10"/>
      <color indexed="52"/>
      <name val="Citroen"/>
      <family val="2"/>
    </font>
    <font>
      <sz val="10"/>
      <color indexed="60"/>
      <name val="Citroen"/>
      <family val="2"/>
    </font>
    <font>
      <b/>
      <sz val="10"/>
      <color indexed="63"/>
      <name val="Citroen"/>
      <family val="2"/>
    </font>
    <font>
      <b/>
      <sz val="18"/>
      <color indexed="56"/>
      <name val="Cambria"/>
      <family val="2"/>
    </font>
    <font>
      <b/>
      <sz val="10"/>
      <color indexed="8"/>
      <name val="Citroen"/>
      <family val="2"/>
    </font>
    <font>
      <sz val="10"/>
      <color theme="1"/>
      <name val="Citroen"/>
      <family val="2"/>
    </font>
    <font>
      <sz val="10"/>
      <color theme="0"/>
      <name val="Citroen"/>
      <family val="2"/>
    </font>
    <font>
      <sz val="10"/>
      <color rgb="FF006100"/>
      <name val="Citroen"/>
      <family val="2"/>
    </font>
    <font>
      <b/>
      <sz val="10"/>
      <color rgb="FF3F3F3F"/>
      <name val="Citroen"/>
      <family val="2"/>
    </font>
    <font>
      <b/>
      <sz val="18"/>
      <color theme="3"/>
      <name val="Cambria"/>
      <family val="2"/>
    </font>
    <font>
      <b/>
      <sz val="15"/>
      <color theme="3"/>
      <name val="Citroen"/>
      <family val="2"/>
    </font>
    <font>
      <b/>
      <sz val="13"/>
      <color theme="3"/>
      <name val="Citroen"/>
      <family val="2"/>
    </font>
    <font>
      <b/>
      <sz val="11"/>
      <color theme="3"/>
      <name val="Citroen"/>
      <family val="2"/>
    </font>
    <font>
      <sz val="10"/>
      <color rgb="FF9C6500"/>
      <name val="Citroen"/>
      <family val="2"/>
    </font>
    <font>
      <sz val="10"/>
      <color rgb="FFFF0000"/>
      <name val="Citroen"/>
      <family val="2"/>
    </font>
    <font>
      <i/>
      <sz val="10"/>
      <color rgb="FF7F7F7F"/>
      <name val="Citroen"/>
      <family val="2"/>
    </font>
    <font>
      <sz val="10"/>
      <color rgb="FFFA7D00"/>
      <name val="Citroen"/>
      <family val="2"/>
    </font>
    <font>
      <b/>
      <sz val="10"/>
      <color theme="0"/>
      <name val="Citroen"/>
      <family val="2"/>
    </font>
    <font>
      <b/>
      <sz val="10"/>
      <color rgb="FFFA7D00"/>
      <name val="Citroen"/>
      <family val="2"/>
    </font>
    <font>
      <sz val="10"/>
      <color rgb="FF9C0006"/>
      <name val="Citroen"/>
      <family val="2"/>
    </font>
    <font>
      <sz val="10"/>
      <color rgb="FF3F3F76"/>
      <name val="Citroen"/>
      <family val="2"/>
    </font>
    <font>
      <b/>
      <sz val="10"/>
      <color theme="1"/>
      <name val="Citroe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0" fontId="10" fillId="33" borderId="0" xfId="0" applyFont="1" applyFill="1" applyBorder="1" applyAlignment="1">
      <alignment horizontal="centerContinuous"/>
    </xf>
    <xf numFmtId="0" fontId="10" fillId="33" borderId="11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68" fontId="5" fillId="34" borderId="12" xfId="0" applyNumberFormat="1" applyFont="1" applyFill="1" applyBorder="1" applyAlignment="1">
      <alignment horizontal="center"/>
    </xf>
    <xf numFmtId="168" fontId="5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4" borderId="11" xfId="0" applyFont="1" applyFill="1" applyBorder="1" applyAlignment="1" quotePrefix="1">
      <alignment horizontal="center"/>
    </xf>
    <xf numFmtId="0" fontId="5" fillId="34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7" fontId="5" fillId="35" borderId="12" xfId="0" applyNumberFormat="1" applyFont="1" applyFill="1" applyBorder="1" applyAlignment="1" quotePrefix="1">
      <alignment horizontal="center"/>
    </xf>
    <xf numFmtId="17" fontId="5" fillId="35" borderId="11" xfId="0" applyNumberFormat="1" applyFont="1" applyFill="1" applyBorder="1" applyAlignment="1" quotePrefix="1">
      <alignment horizontal="center"/>
    </xf>
    <xf numFmtId="17" fontId="5" fillId="34" borderId="12" xfId="0" applyNumberFormat="1" applyFont="1" applyFill="1" applyBorder="1" applyAlignment="1">
      <alignment horizontal="center"/>
    </xf>
    <xf numFmtId="17" fontId="5" fillId="34" borderId="11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/>
    </xf>
    <xf numFmtId="17" fontId="5" fillId="34" borderId="12" xfId="0" applyNumberFormat="1" applyFont="1" applyFill="1" applyBorder="1" applyAlignment="1" quotePrefix="1">
      <alignment horizontal="center"/>
    </xf>
    <xf numFmtId="17" fontId="5" fillId="34" borderId="11" xfId="0" applyNumberFormat="1" applyFont="1" applyFill="1" applyBorder="1" applyAlignment="1" quotePrefix="1">
      <alignment horizontal="center"/>
    </xf>
    <xf numFmtId="3" fontId="5" fillId="34" borderId="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sn0101\DITV-IASV-EPCT\Base%20RS\EPCT\Bases%20de%20donn&#233;es%20RS\D&#233;multiplications\Fichier_demuls_en_cours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HISTORIQ"/>
      <sheetName val="Boîtes de vitesses"/>
      <sheetName val="Pneumatiques"/>
      <sheetName val="Démul"/>
      <sheetName val="véhicules plus produit"/>
      <sheetName val="A7x"/>
      <sheetName val="A58"/>
      <sheetName val="A51 &amp; A55"/>
      <sheetName val="A60 A42 A08"/>
      <sheetName val="A81 &amp; A31"/>
      <sheetName val="Feuil1"/>
    </sheetNames>
    <sheetDataSet>
      <sheetData sheetId="2">
        <row r="3">
          <cell r="A3" t="str">
            <v>MA5S</v>
          </cell>
          <cell r="B3" t="str">
            <v>BVM</v>
          </cell>
          <cell r="C3" t="str">
            <v>12/41</v>
          </cell>
          <cell r="D3" t="str">
            <v>20/39</v>
          </cell>
          <cell r="E3" t="str">
            <v>30/41</v>
          </cell>
          <cell r="F3" t="str">
            <v>37/39</v>
          </cell>
          <cell r="G3" t="str">
            <v>41/35</v>
          </cell>
          <cell r="J3" t="str">
            <v>12/43</v>
          </cell>
          <cell r="K3">
            <v>4.0024</v>
          </cell>
          <cell r="L3" t="str">
            <v>MA/5</v>
          </cell>
          <cell r="M3">
            <v>5</v>
          </cell>
        </row>
        <row r="4">
          <cell r="A4" t="str">
            <v>MAPS</v>
          </cell>
          <cell r="B4" t="str">
            <v>BVMP</v>
          </cell>
          <cell r="C4" t="str">
            <v>12/41</v>
          </cell>
          <cell r="D4" t="str">
            <v>20/39</v>
          </cell>
          <cell r="E4" t="str">
            <v>30/41</v>
          </cell>
          <cell r="F4" t="str">
            <v>37/39</v>
          </cell>
          <cell r="G4" t="str">
            <v>41/35</v>
          </cell>
          <cell r="J4" t="str">
            <v>12/43</v>
          </cell>
          <cell r="K4">
            <v>4.0024</v>
          </cell>
          <cell r="L4" t="str">
            <v>MA/5</v>
          </cell>
          <cell r="M4">
            <v>5</v>
          </cell>
        </row>
        <row r="5">
          <cell r="A5" t="str">
            <v>MA5N</v>
          </cell>
          <cell r="B5" t="str">
            <v>BVM</v>
          </cell>
          <cell r="C5" t="str">
            <v>12/41</v>
          </cell>
          <cell r="D5" t="str">
            <v>21/38</v>
          </cell>
          <cell r="E5" t="str">
            <v>32/41</v>
          </cell>
          <cell r="F5" t="str">
            <v>40/39</v>
          </cell>
          <cell r="G5" t="str">
            <v>43/33</v>
          </cell>
          <cell r="J5" t="str">
            <v>12/43</v>
          </cell>
          <cell r="K5">
            <v>4.452</v>
          </cell>
          <cell r="L5" t="str">
            <v>MA/5</v>
          </cell>
          <cell r="M5">
            <v>5</v>
          </cell>
        </row>
        <row r="6">
          <cell r="A6" t="str">
            <v>MAPN</v>
          </cell>
          <cell r="B6" t="str">
            <v>BVMP</v>
          </cell>
          <cell r="C6" t="str">
            <v>12/41</v>
          </cell>
          <cell r="D6" t="str">
            <v>21/38</v>
          </cell>
          <cell r="E6" t="str">
            <v>32/41</v>
          </cell>
          <cell r="F6" t="str">
            <v>40/39</v>
          </cell>
          <cell r="G6" t="str">
            <v>43/33</v>
          </cell>
          <cell r="J6" t="str">
            <v>12/43</v>
          </cell>
          <cell r="K6">
            <v>4.452</v>
          </cell>
          <cell r="L6" t="str">
            <v>MA/5</v>
          </cell>
          <cell r="M6">
            <v>5</v>
          </cell>
        </row>
        <row r="7">
          <cell r="A7" t="str">
            <v>MA5L</v>
          </cell>
          <cell r="B7" t="str">
            <v>BVM</v>
          </cell>
          <cell r="C7" t="str">
            <v>11/40</v>
          </cell>
          <cell r="D7" t="str">
            <v>20/39</v>
          </cell>
          <cell r="E7" t="str">
            <v>32/41</v>
          </cell>
          <cell r="F7" t="str">
            <v>40/39</v>
          </cell>
          <cell r="G7" t="str">
            <v>43/33</v>
          </cell>
          <cell r="J7" t="str">
            <v>12/43</v>
          </cell>
          <cell r="K7">
            <v>4.7383</v>
          </cell>
          <cell r="L7" t="str">
            <v>MA/5</v>
          </cell>
          <cell r="M7">
            <v>5</v>
          </cell>
        </row>
        <row r="8">
          <cell r="A8" t="str">
            <v>MAPL</v>
          </cell>
          <cell r="B8" t="str">
            <v>BVMP</v>
          </cell>
          <cell r="C8" t="str">
            <v>11/40</v>
          </cell>
          <cell r="D8" t="str">
            <v>20/39</v>
          </cell>
          <cell r="E8" t="str">
            <v>32/41</v>
          </cell>
          <cell r="F8" t="str">
            <v>40/39</v>
          </cell>
          <cell r="G8" t="str">
            <v>43/33</v>
          </cell>
          <cell r="J8" t="str">
            <v>12/43</v>
          </cell>
          <cell r="K8">
            <v>4.7383</v>
          </cell>
          <cell r="L8" t="str">
            <v>MA/5</v>
          </cell>
          <cell r="M8">
            <v>5</v>
          </cell>
        </row>
        <row r="9">
          <cell r="A9" t="str">
            <v>MA5TZ</v>
          </cell>
          <cell r="B9" t="str">
            <v>BVM</v>
          </cell>
          <cell r="C9" t="str">
            <v>11/40</v>
          </cell>
          <cell r="D9" t="str">
            <v>21/38</v>
          </cell>
          <cell r="E9" t="str">
            <v>29/34</v>
          </cell>
          <cell r="F9" t="str">
            <v>41/35</v>
          </cell>
          <cell r="G9" t="str">
            <v>47/32</v>
          </cell>
          <cell r="J9" t="str">
            <v>12/43</v>
          </cell>
          <cell r="K9">
            <v>5.3409</v>
          </cell>
          <cell r="L9" t="str">
            <v>MA/5</v>
          </cell>
          <cell r="M9">
            <v>5</v>
          </cell>
        </row>
        <row r="10">
          <cell r="A10" t="str">
            <v>MA5GO</v>
          </cell>
          <cell r="B10" t="str">
            <v>BVM</v>
          </cell>
          <cell r="C10" t="str">
            <v>11/40</v>
          </cell>
          <cell r="D10" t="str">
            <v>21/38</v>
          </cell>
          <cell r="E10" t="str">
            <v>33/38</v>
          </cell>
          <cell r="F10" t="str">
            <v>43/35</v>
          </cell>
          <cell r="G10" t="str">
            <v>53/31</v>
          </cell>
          <cell r="J10" t="str">
            <v>12/43</v>
          </cell>
          <cell r="K10">
            <v>6.217</v>
          </cell>
          <cell r="L10" t="str">
            <v>MA/5</v>
          </cell>
          <cell r="M10">
            <v>5</v>
          </cell>
        </row>
        <row r="11">
          <cell r="A11" t="str">
            <v>MA5O</v>
          </cell>
          <cell r="B11" t="str">
            <v>BVM</v>
          </cell>
          <cell r="C11" t="str">
            <v>12/41</v>
          </cell>
          <cell r="D11" t="str">
            <v>21/38</v>
          </cell>
          <cell r="E11" t="str">
            <v>29/34</v>
          </cell>
          <cell r="F11" t="str">
            <v>41/35</v>
          </cell>
          <cell r="G11" t="str">
            <v>47/32</v>
          </cell>
          <cell r="J11" t="str">
            <v>12/43</v>
          </cell>
          <cell r="K11">
            <v>5.0182</v>
          </cell>
          <cell r="L11" t="str">
            <v>MA/5</v>
          </cell>
          <cell r="M11">
            <v>5</v>
          </cell>
        </row>
        <row r="12">
          <cell r="A12" t="str">
            <v>MAPO</v>
          </cell>
          <cell r="B12" t="str">
            <v>BVMP</v>
          </cell>
          <cell r="C12" t="str">
            <v>12/41</v>
          </cell>
          <cell r="D12" t="str">
            <v>21/38</v>
          </cell>
          <cell r="E12" t="str">
            <v>29/34</v>
          </cell>
          <cell r="F12" t="str">
            <v>41/35</v>
          </cell>
          <cell r="G12" t="str">
            <v>47/32</v>
          </cell>
          <cell r="J12" t="str">
            <v>12/43</v>
          </cell>
          <cell r="K12">
            <v>5.0182</v>
          </cell>
          <cell r="L12" t="str">
            <v>MA/5</v>
          </cell>
          <cell r="M12">
            <v>5</v>
          </cell>
        </row>
        <row r="13">
          <cell r="A13" t="str">
            <v>BE34N</v>
          </cell>
          <cell r="B13" t="str">
            <v>BVM</v>
          </cell>
          <cell r="C13" t="str">
            <v>11/38</v>
          </cell>
          <cell r="D13" t="str">
            <v>23/43</v>
          </cell>
          <cell r="E13" t="str">
            <v>27/31</v>
          </cell>
          <cell r="F13" t="str">
            <v>35/28</v>
          </cell>
          <cell r="J13" t="str">
            <v>12/40</v>
          </cell>
          <cell r="K13">
            <v>4.3182</v>
          </cell>
          <cell r="L13" t="str">
            <v>BE3/4</v>
          </cell>
          <cell r="M13">
            <v>4</v>
          </cell>
        </row>
        <row r="14">
          <cell r="A14" t="str">
            <v>BE35T</v>
          </cell>
          <cell r="B14" t="str">
            <v>BVM</v>
          </cell>
          <cell r="C14" t="str">
            <v>13/38</v>
          </cell>
          <cell r="D14" t="str">
            <v>23/43</v>
          </cell>
          <cell r="E14" t="str">
            <v>25/34</v>
          </cell>
          <cell r="F14" t="str">
            <v>37/39</v>
          </cell>
          <cell r="G14" t="str">
            <v>43/37</v>
          </cell>
          <cell r="J14" t="str">
            <v>12/40</v>
          </cell>
          <cell r="K14">
            <v>3.3971</v>
          </cell>
          <cell r="L14" t="str">
            <v>BE3/5</v>
          </cell>
          <cell r="M14">
            <v>5</v>
          </cell>
        </row>
        <row r="15">
          <cell r="A15" t="str">
            <v>BE35P</v>
          </cell>
          <cell r="B15" t="str">
            <v>BVM</v>
          </cell>
          <cell r="C15" t="str">
            <v>13/38</v>
          </cell>
          <cell r="D15" t="str">
            <v>23/43</v>
          </cell>
          <cell r="E15" t="str">
            <v>25/32</v>
          </cell>
          <cell r="F15" t="str">
            <v>41/39</v>
          </cell>
          <cell r="G15" t="str">
            <v>47/35</v>
          </cell>
          <cell r="J15" t="str">
            <v>12/40</v>
          </cell>
          <cell r="K15">
            <v>3.9253</v>
          </cell>
          <cell r="L15" t="str">
            <v>BE3/5</v>
          </cell>
          <cell r="M15">
            <v>5</v>
          </cell>
        </row>
        <row r="16">
          <cell r="A16" t="str">
            <v>BE35U</v>
          </cell>
          <cell r="B16" t="str">
            <v>BVM</v>
          </cell>
          <cell r="C16" t="str">
            <v>11/38</v>
          </cell>
          <cell r="D16" t="str">
            <v>23/43</v>
          </cell>
          <cell r="E16" t="str">
            <v>25/34</v>
          </cell>
          <cell r="F16" t="str">
            <v>39/41</v>
          </cell>
          <cell r="G16" t="str">
            <v>47/35</v>
          </cell>
          <cell r="J16" t="str">
            <v>12/40</v>
          </cell>
          <cell r="K16">
            <v>4.639</v>
          </cell>
          <cell r="L16" t="str">
            <v>BE3/5</v>
          </cell>
          <cell r="M16">
            <v>5</v>
          </cell>
        </row>
        <row r="17">
          <cell r="A17" t="str">
            <v>BE35S</v>
          </cell>
          <cell r="B17" t="str">
            <v>BVM</v>
          </cell>
          <cell r="C17" t="str">
            <v>11/38</v>
          </cell>
          <cell r="D17" t="str">
            <v>23/43</v>
          </cell>
          <cell r="E17" t="str">
            <v>25/34</v>
          </cell>
          <cell r="F17" t="str">
            <v>37/39</v>
          </cell>
          <cell r="G17" t="str">
            <v>43/37</v>
          </cell>
          <cell r="J17" t="str">
            <v>12/40</v>
          </cell>
          <cell r="K17">
            <v>4.0147</v>
          </cell>
          <cell r="L17" t="str">
            <v>BE3/5</v>
          </cell>
          <cell r="M17">
            <v>5</v>
          </cell>
        </row>
        <row r="18">
          <cell r="A18" t="str">
            <v>BE35J</v>
          </cell>
          <cell r="B18" t="str">
            <v>BVM</v>
          </cell>
          <cell r="C18" t="str">
            <v>11/38</v>
          </cell>
          <cell r="D18" t="str">
            <v>23/43</v>
          </cell>
          <cell r="E18" t="str">
            <v>25/32</v>
          </cell>
          <cell r="F18" t="str">
            <v>41/39</v>
          </cell>
          <cell r="G18" t="str">
            <v>44/35</v>
          </cell>
          <cell r="J18" t="str">
            <v>12/40</v>
          </cell>
          <cell r="K18">
            <v>4.3429</v>
          </cell>
          <cell r="L18" t="str">
            <v>BE3/5</v>
          </cell>
          <cell r="M18">
            <v>5</v>
          </cell>
        </row>
        <row r="19">
          <cell r="A19" t="str">
            <v>BE35V</v>
          </cell>
          <cell r="B19" t="str">
            <v>BVM</v>
          </cell>
          <cell r="C19" t="str">
            <v>11/38</v>
          </cell>
          <cell r="D19" t="str">
            <v>23/43</v>
          </cell>
          <cell r="E19" t="str">
            <v>25/34</v>
          </cell>
          <cell r="F19" t="str">
            <v>37/39</v>
          </cell>
          <cell r="G19" t="str">
            <v>44/35</v>
          </cell>
          <cell r="J19" t="str">
            <v>12/40</v>
          </cell>
          <cell r="K19">
            <v>4.3429</v>
          </cell>
          <cell r="L19" t="str">
            <v>BE3/5</v>
          </cell>
          <cell r="M19">
            <v>5</v>
          </cell>
        </row>
        <row r="20">
          <cell r="A20" t="str">
            <v>BE35N</v>
          </cell>
          <cell r="B20" t="str">
            <v>BVM</v>
          </cell>
          <cell r="C20" t="str">
            <v>11/38</v>
          </cell>
          <cell r="D20" t="str">
            <v>23/43</v>
          </cell>
          <cell r="E20" t="str">
            <v>25/32</v>
          </cell>
          <cell r="F20" t="str">
            <v>41/39</v>
          </cell>
          <cell r="G20" t="str">
            <v>47/35</v>
          </cell>
          <cell r="J20" t="str">
            <v>12/40</v>
          </cell>
          <cell r="K20">
            <v>4.639</v>
          </cell>
          <cell r="L20" t="str">
            <v>BE3/5</v>
          </cell>
          <cell r="M20">
            <v>5</v>
          </cell>
        </row>
        <row r="21">
          <cell r="A21" t="str">
            <v>BE35L</v>
          </cell>
          <cell r="B21" t="str">
            <v>BVM</v>
          </cell>
          <cell r="C21" t="str">
            <v>11/38</v>
          </cell>
          <cell r="D21" t="str">
            <v>23/43</v>
          </cell>
          <cell r="E21" t="str">
            <v>27/31</v>
          </cell>
          <cell r="F21" t="str">
            <v>45/37</v>
          </cell>
          <cell r="G21" t="str">
            <v>50/33</v>
          </cell>
          <cell r="J21" t="str">
            <v>12/40</v>
          </cell>
          <cell r="K21">
            <v>5.2342</v>
          </cell>
          <cell r="L21" t="str">
            <v>BE3/5</v>
          </cell>
          <cell r="M21">
            <v>5</v>
          </cell>
        </row>
        <row r="22">
          <cell r="A22" t="str">
            <v>BE36A</v>
          </cell>
          <cell r="B22" t="str">
            <v>BVM</v>
          </cell>
          <cell r="C22" t="str">
            <v>13/38</v>
          </cell>
          <cell r="D22" t="str">
            <v>23/43</v>
          </cell>
          <cell r="E22" t="str">
            <v>29/41</v>
          </cell>
          <cell r="F22" t="str">
            <v>27/31</v>
          </cell>
          <cell r="G22" t="str">
            <v>41/39</v>
          </cell>
          <cell r="H22" t="str">
            <v>44/35</v>
          </cell>
          <cell r="J22" t="str">
            <v>12/40</v>
          </cell>
          <cell r="K22">
            <v>3.6747</v>
          </cell>
          <cell r="L22" t="str">
            <v>BE3/6</v>
          </cell>
          <cell r="M22">
            <v>6</v>
          </cell>
        </row>
        <row r="23">
          <cell r="A23" t="str">
            <v>BE4T</v>
          </cell>
          <cell r="B23" t="str">
            <v>BVM</v>
          </cell>
          <cell r="C23" t="str">
            <v>13/38</v>
          </cell>
          <cell r="D23">
            <v>0.5357142857142857</v>
          </cell>
          <cell r="E23">
            <v>0.7317073170731707</v>
          </cell>
          <cell r="F23" t="str">
            <v>37/39</v>
          </cell>
          <cell r="G23" t="str">
            <v>43/37</v>
          </cell>
          <cell r="J23" t="str">
            <v>12/40</v>
          </cell>
          <cell r="K23">
            <v>3.3971</v>
          </cell>
          <cell r="L23" t="str">
            <v>BE4/5</v>
          </cell>
          <cell r="M23">
            <v>5</v>
          </cell>
        </row>
        <row r="24">
          <cell r="A24" t="str">
            <v>BE4P</v>
          </cell>
          <cell r="B24" t="str">
            <v>BVM</v>
          </cell>
          <cell r="C24" t="str">
            <v>13/38</v>
          </cell>
          <cell r="D24">
            <v>0.5357142857142857</v>
          </cell>
          <cell r="E24">
            <v>0.775</v>
          </cell>
          <cell r="F24" t="str">
            <v>41/39</v>
          </cell>
          <cell r="G24" t="str">
            <v>47/35</v>
          </cell>
          <cell r="J24" t="str">
            <v>12/40</v>
          </cell>
          <cell r="K24">
            <v>3.9253</v>
          </cell>
          <cell r="L24" t="str">
            <v>BE4/5</v>
          </cell>
          <cell r="M24">
            <v>5</v>
          </cell>
        </row>
        <row r="25">
          <cell r="A25" t="str">
            <v>BE45U</v>
          </cell>
          <cell r="B25" t="str">
            <v>BVM</v>
          </cell>
          <cell r="C25" t="str">
            <v>11/38</v>
          </cell>
          <cell r="D25" t="str">
            <v>23/43</v>
          </cell>
          <cell r="E25" t="str">
            <v>25/34</v>
          </cell>
          <cell r="F25" t="str">
            <v>39/41</v>
          </cell>
          <cell r="G25" t="str">
            <v>47/35</v>
          </cell>
          <cell r="J25" t="str">
            <v>12/40</v>
          </cell>
          <cell r="K25">
            <v>4.639</v>
          </cell>
          <cell r="L25" t="str">
            <v>BE4/5</v>
          </cell>
          <cell r="M25">
            <v>5</v>
          </cell>
        </row>
        <row r="26">
          <cell r="A26" t="str">
            <v>BE4S</v>
          </cell>
          <cell r="B26" t="str">
            <v>BVM</v>
          </cell>
          <cell r="C26" t="str">
            <v>11/38</v>
          </cell>
          <cell r="D26">
            <v>0.5357142857142857</v>
          </cell>
          <cell r="E26">
            <v>0.7317073170731707</v>
          </cell>
          <cell r="F26" t="str">
            <v>37/39</v>
          </cell>
          <cell r="G26" t="str">
            <v>43/37</v>
          </cell>
          <cell r="J26" t="str">
            <v>12/40</v>
          </cell>
          <cell r="K26">
            <v>4.0147</v>
          </cell>
          <cell r="L26" t="str">
            <v>BE4/5</v>
          </cell>
          <cell r="M26">
            <v>5</v>
          </cell>
        </row>
        <row r="27">
          <cell r="A27" t="str">
            <v>BE4J</v>
          </cell>
          <cell r="B27" t="str">
            <v>BVM</v>
          </cell>
          <cell r="C27" t="str">
            <v>11/38</v>
          </cell>
          <cell r="D27">
            <v>0.5357142857142857</v>
          </cell>
          <cell r="E27">
            <v>0.775</v>
          </cell>
          <cell r="F27" t="str">
            <v>41/39</v>
          </cell>
          <cell r="G27" t="str">
            <v>44/35</v>
          </cell>
          <cell r="J27" t="str">
            <v>12/40</v>
          </cell>
          <cell r="K27">
            <v>4.3429</v>
          </cell>
          <cell r="L27" t="str">
            <v>BE4/5</v>
          </cell>
          <cell r="M27">
            <v>5</v>
          </cell>
        </row>
        <row r="28">
          <cell r="A28" t="str">
            <v>BE4V</v>
          </cell>
          <cell r="B28" t="str">
            <v>BVM</v>
          </cell>
          <cell r="C28" t="str">
            <v>11/38</v>
          </cell>
          <cell r="D28">
            <v>0.5357142857142857</v>
          </cell>
          <cell r="E28">
            <v>0.7317073170731707</v>
          </cell>
          <cell r="F28" t="str">
            <v>37/39</v>
          </cell>
          <cell r="G28" t="str">
            <v>44/35</v>
          </cell>
          <cell r="J28" t="str">
            <v>12/40</v>
          </cell>
          <cell r="K28">
            <v>4.3429</v>
          </cell>
          <cell r="L28" t="str">
            <v>BE4/5</v>
          </cell>
          <cell r="M28">
            <v>5</v>
          </cell>
        </row>
        <row r="29">
          <cell r="A29" t="str">
            <v>BE4N</v>
          </cell>
          <cell r="B29" t="str">
            <v>BVM</v>
          </cell>
          <cell r="C29" t="str">
            <v>11/38</v>
          </cell>
          <cell r="D29">
            <v>0.5357142857142857</v>
          </cell>
          <cell r="E29">
            <v>0.775</v>
          </cell>
          <cell r="F29" t="str">
            <v>41/39</v>
          </cell>
          <cell r="G29" t="str">
            <v>47/35</v>
          </cell>
          <cell r="J29" t="str">
            <v>12/40</v>
          </cell>
          <cell r="K29">
            <v>4.639</v>
          </cell>
          <cell r="L29" t="str">
            <v>BE4/5</v>
          </cell>
          <cell r="M29">
            <v>5</v>
          </cell>
        </row>
        <row r="30">
          <cell r="A30" t="str">
            <v>BE4L</v>
          </cell>
          <cell r="B30" t="str">
            <v>BVM</v>
          </cell>
          <cell r="C30" t="str">
            <v>11/38</v>
          </cell>
          <cell r="D30">
            <v>0.5357142857142857</v>
          </cell>
          <cell r="E30">
            <v>0.8648648648648649</v>
          </cell>
          <cell r="F30" t="str">
            <v>45/37</v>
          </cell>
          <cell r="G30" t="str">
            <v>50/33</v>
          </cell>
          <cell r="J30" t="str">
            <v>12/40</v>
          </cell>
          <cell r="K30">
            <v>5.2342</v>
          </cell>
          <cell r="L30" t="str">
            <v>BE4/5</v>
          </cell>
          <cell r="M30">
            <v>5</v>
          </cell>
        </row>
        <row r="31">
          <cell r="A31" t="str">
            <v>BE4O</v>
          </cell>
          <cell r="B31" t="str">
            <v>BVM</v>
          </cell>
          <cell r="C31" t="str">
            <v>11/38</v>
          </cell>
          <cell r="D31">
            <v>0.5357142857142857</v>
          </cell>
          <cell r="E31">
            <v>0.8974358974358975</v>
          </cell>
          <cell r="F31" t="str">
            <v>46/35</v>
          </cell>
          <cell r="G31" t="str">
            <v>54/31</v>
          </cell>
          <cell r="J31" t="str">
            <v>12/40</v>
          </cell>
          <cell r="K31">
            <v>6.0176</v>
          </cell>
          <cell r="L31" t="str">
            <v>BE4/5</v>
          </cell>
          <cell r="M31">
            <v>5</v>
          </cell>
        </row>
        <row r="32">
          <cell r="A32" t="str">
            <v>MCMS</v>
          </cell>
          <cell r="B32" t="str">
            <v>BVM</v>
          </cell>
          <cell r="C32">
            <v>0.333</v>
          </cell>
          <cell r="D32">
            <v>0.4897959183673469</v>
          </cell>
          <cell r="E32">
            <v>0.6976744186046512</v>
          </cell>
          <cell r="F32" t="str">
            <v>39/43</v>
          </cell>
          <cell r="G32" t="str">
            <v>42/37</v>
          </cell>
          <cell r="H32" t="str">
            <v>47/35</v>
          </cell>
          <cell r="J32" t="str">
            <v>13/43</v>
          </cell>
          <cell r="K32">
            <v>4.0326</v>
          </cell>
          <cell r="L32" t="str">
            <v>MC6</v>
          </cell>
          <cell r="M32">
            <v>6</v>
          </cell>
        </row>
        <row r="33">
          <cell r="A33" t="str">
            <v>MCMA</v>
          </cell>
          <cell r="B33" t="str">
            <v>BVM</v>
          </cell>
          <cell r="C33" t="str">
            <v>13/46</v>
          </cell>
          <cell r="D33">
            <v>0.4897959183673469</v>
          </cell>
          <cell r="E33">
            <v>0.6976744186046512</v>
          </cell>
          <cell r="F33" t="str">
            <v>39/43</v>
          </cell>
          <cell r="G33" t="str">
            <v>42/37</v>
          </cell>
          <cell r="H33" t="str">
            <v>47/35</v>
          </cell>
          <cell r="J33" t="str">
            <v>13/43</v>
          </cell>
          <cell r="K33">
            <v>4.7516</v>
          </cell>
          <cell r="L33" t="str">
            <v>MC6</v>
          </cell>
          <cell r="M33">
            <v>6</v>
          </cell>
        </row>
        <row r="34">
          <cell r="A34" t="str">
            <v>MCMB</v>
          </cell>
          <cell r="B34" t="str">
            <v>BVM</v>
          </cell>
          <cell r="C34" t="str">
            <v>13/46</v>
          </cell>
          <cell r="D34">
            <v>0.5208333333333334</v>
          </cell>
          <cell r="E34">
            <v>0.7560975609756098</v>
          </cell>
          <cell r="F34" t="str">
            <v>39/40</v>
          </cell>
          <cell r="G34" t="str">
            <v>45/37</v>
          </cell>
          <cell r="H34" t="str">
            <v>47/32</v>
          </cell>
          <cell r="J34" t="str">
            <v>13/43</v>
          </cell>
          <cell r="K34">
            <v>5.1971</v>
          </cell>
          <cell r="L34" t="str">
            <v>MC6</v>
          </cell>
          <cell r="M34">
            <v>6</v>
          </cell>
        </row>
        <row r="35">
          <cell r="A35" t="str">
            <v>MCPA</v>
          </cell>
          <cell r="B35" t="str">
            <v>BVMP</v>
          </cell>
          <cell r="C35" t="str">
            <v>13/46</v>
          </cell>
          <cell r="D35">
            <v>0.4897959183673469</v>
          </cell>
          <cell r="E35">
            <v>0.6976744186046512</v>
          </cell>
          <cell r="F35" t="str">
            <v>39/43</v>
          </cell>
          <cell r="G35" t="str">
            <v>42/37</v>
          </cell>
          <cell r="H35" t="str">
            <v>47/35</v>
          </cell>
          <cell r="J35" t="str">
            <v>13/43</v>
          </cell>
          <cell r="K35">
            <v>4.7516</v>
          </cell>
          <cell r="L35" t="str">
            <v>MC6</v>
          </cell>
          <cell r="M35">
            <v>6</v>
          </cell>
        </row>
        <row r="36">
          <cell r="A36" t="str">
            <v>MCPB</v>
          </cell>
          <cell r="B36" t="str">
            <v>BVMP</v>
          </cell>
          <cell r="C36" t="str">
            <v>13/46</v>
          </cell>
          <cell r="D36">
            <v>0.5208333333333334</v>
          </cell>
          <cell r="E36">
            <v>0.7560975609756098</v>
          </cell>
          <cell r="F36" t="str">
            <v>39/40</v>
          </cell>
          <cell r="G36" t="str">
            <v>45/37</v>
          </cell>
          <cell r="H36" t="str">
            <v>47/32</v>
          </cell>
          <cell r="J36" t="str">
            <v>13/43</v>
          </cell>
          <cell r="K36">
            <v>5.1971</v>
          </cell>
          <cell r="L36" t="str">
            <v>MC6</v>
          </cell>
          <cell r="M36">
            <v>6</v>
          </cell>
        </row>
        <row r="37">
          <cell r="A37" t="str">
            <v>MCMC</v>
          </cell>
          <cell r="B37" t="str">
            <v>BVM</v>
          </cell>
          <cell r="C37" t="str">
            <v>13/46</v>
          </cell>
          <cell r="D37">
            <v>0.5208333333333334</v>
          </cell>
          <cell r="E37">
            <v>0.7560975609756098</v>
          </cell>
          <cell r="F37" t="str">
            <v>40/39</v>
          </cell>
          <cell r="G37" t="str">
            <v>46/35</v>
          </cell>
          <cell r="H37" t="str">
            <v>48/31</v>
          </cell>
          <cell r="J37" t="str">
            <v>13/43</v>
          </cell>
          <cell r="K37">
            <v>5.4789</v>
          </cell>
          <cell r="L37" t="str">
            <v>MC6</v>
          </cell>
          <cell r="M37">
            <v>6</v>
          </cell>
        </row>
        <row r="38">
          <cell r="A38" t="str">
            <v>MCMD</v>
          </cell>
          <cell r="B38" t="str">
            <v>BVM</v>
          </cell>
          <cell r="C38" t="str">
            <v>13/46</v>
          </cell>
          <cell r="D38">
            <v>0.5208333333333334</v>
          </cell>
          <cell r="E38">
            <v>0.7560975609756098</v>
          </cell>
          <cell r="F38" t="str">
            <v>40/39</v>
          </cell>
          <cell r="G38" t="str">
            <v>46/35</v>
          </cell>
          <cell r="H38" t="str">
            <v>52/31</v>
          </cell>
          <cell r="J38" t="str">
            <v>13/43</v>
          </cell>
          <cell r="K38">
            <v>5.9355</v>
          </cell>
          <cell r="L38" t="str">
            <v>MC6</v>
          </cell>
          <cell r="M38">
            <v>6</v>
          </cell>
        </row>
        <row r="39">
          <cell r="A39" t="str">
            <v>MCME</v>
          </cell>
          <cell r="B39" t="str">
            <v>BVM</v>
          </cell>
          <cell r="C39" t="str">
            <v>13/46</v>
          </cell>
          <cell r="D39">
            <v>0.5208333333333334</v>
          </cell>
          <cell r="E39">
            <v>0.7804878048780488</v>
          </cell>
          <cell r="F39" t="str">
            <v>43/39</v>
          </cell>
          <cell r="G39" t="str">
            <v>49/33</v>
          </cell>
          <cell r="H39" t="str">
            <v>57/32</v>
          </cell>
          <cell r="J39" t="str">
            <v>13/43</v>
          </cell>
          <cell r="K39">
            <v>6.3029</v>
          </cell>
          <cell r="L39" t="str">
            <v>MC6</v>
          </cell>
          <cell r="M39">
            <v>6</v>
          </cell>
        </row>
        <row r="40">
          <cell r="A40" t="str">
            <v>MCMF</v>
          </cell>
          <cell r="B40" t="str">
            <v>BVM</v>
          </cell>
          <cell r="C40" t="str">
            <v>13/46</v>
          </cell>
          <cell r="D40">
            <v>0.5208333333333334</v>
          </cell>
          <cell r="E40">
            <v>0.7804878048780488</v>
          </cell>
          <cell r="F40" t="str">
            <v>43/39</v>
          </cell>
          <cell r="G40" t="str">
            <v>49/33</v>
          </cell>
          <cell r="H40" t="str">
            <v>59/31</v>
          </cell>
          <cell r="J40" t="str">
            <v>13/43</v>
          </cell>
          <cell r="K40">
            <v>6.7345</v>
          </cell>
          <cell r="L40" t="str">
            <v>MC6</v>
          </cell>
          <cell r="M40">
            <v>6</v>
          </cell>
        </row>
        <row r="41">
          <cell r="A41" t="str">
            <v>MCMG</v>
          </cell>
          <cell r="B41" t="str">
            <v>BVM</v>
          </cell>
          <cell r="C41" t="str">
            <v>13/46</v>
          </cell>
          <cell r="D41">
            <v>0.5208333333333334</v>
          </cell>
          <cell r="E41">
            <v>0.8723404255319149</v>
          </cell>
          <cell r="F41" t="str">
            <v>50/39</v>
          </cell>
          <cell r="G41" t="str">
            <v>53/33</v>
          </cell>
          <cell r="H41" t="str">
            <v>59/31</v>
          </cell>
          <cell r="J41" t="str">
            <v>13/43</v>
          </cell>
          <cell r="K41">
            <v>6.7345</v>
          </cell>
          <cell r="L41" t="str">
            <v>MC6</v>
          </cell>
          <cell r="M41">
            <v>6</v>
          </cell>
        </row>
        <row r="42">
          <cell r="A42" t="str">
            <v>MCMR</v>
          </cell>
          <cell r="B42" t="str">
            <v>BVM</v>
          </cell>
          <cell r="C42" t="str">
            <v>13/46</v>
          </cell>
          <cell r="D42">
            <v>0.5208333333333334</v>
          </cell>
          <cell r="E42">
            <v>0.6976744186046512</v>
          </cell>
          <cell r="F42" t="str">
            <v>39/43</v>
          </cell>
          <cell r="G42" t="str">
            <v>42/37</v>
          </cell>
          <cell r="H42" t="str">
            <v>47/35</v>
          </cell>
          <cell r="J42" t="str">
            <v>13/43</v>
          </cell>
          <cell r="K42">
            <v>4.7516</v>
          </cell>
          <cell r="L42" t="str">
            <v>MC6</v>
          </cell>
          <cell r="M42">
            <v>6</v>
          </cell>
        </row>
        <row r="43">
          <cell r="A43" t="str">
            <v>MCPC</v>
          </cell>
          <cell r="B43" t="str">
            <v>BVMP</v>
          </cell>
          <cell r="C43" t="str">
            <v>13/46</v>
          </cell>
          <cell r="D43">
            <v>0.5208333333333334</v>
          </cell>
          <cell r="E43">
            <v>0.7560975609756098</v>
          </cell>
          <cell r="F43" t="str">
            <v>40/39</v>
          </cell>
          <cell r="G43" t="str">
            <v>46/35</v>
          </cell>
          <cell r="H43" t="str">
            <v>48/31</v>
          </cell>
          <cell r="J43" t="str">
            <v>13/43</v>
          </cell>
          <cell r="K43">
            <v>5.4789</v>
          </cell>
          <cell r="L43" t="str">
            <v>MC6</v>
          </cell>
          <cell r="M43">
            <v>6</v>
          </cell>
        </row>
        <row r="44">
          <cell r="A44" t="str">
            <v>MCPD</v>
          </cell>
          <cell r="B44" t="str">
            <v>BVMP</v>
          </cell>
          <cell r="C44" t="str">
            <v>13/46</v>
          </cell>
          <cell r="D44">
            <v>0.5208333333333334</v>
          </cell>
          <cell r="E44">
            <v>0.7560975609756098</v>
          </cell>
          <cell r="F44" t="str">
            <v>40/39</v>
          </cell>
          <cell r="G44" t="str">
            <v>46/35</v>
          </cell>
          <cell r="H44" t="str">
            <v>52/31</v>
          </cell>
          <cell r="J44" t="str">
            <v>13/43</v>
          </cell>
          <cell r="K44">
            <v>5.9355</v>
          </cell>
          <cell r="L44" t="str">
            <v>MC6</v>
          </cell>
          <cell r="M44">
            <v>6</v>
          </cell>
        </row>
        <row r="45">
          <cell r="A45" t="str">
            <v>MCPE</v>
          </cell>
          <cell r="B45" t="str">
            <v>BVMP</v>
          </cell>
          <cell r="C45" t="str">
            <v>13/46</v>
          </cell>
          <cell r="D45">
            <v>0.5208333333333334</v>
          </cell>
          <cell r="E45">
            <v>0.7804878048780488</v>
          </cell>
          <cell r="F45" t="str">
            <v>43/39</v>
          </cell>
          <cell r="G45" t="str">
            <v>49/33</v>
          </cell>
          <cell r="H45" t="str">
            <v>57/32</v>
          </cell>
          <cell r="J45" t="str">
            <v>13/43</v>
          </cell>
          <cell r="K45">
            <v>6.3029</v>
          </cell>
          <cell r="L45" t="str">
            <v>MC6</v>
          </cell>
          <cell r="M45">
            <v>6</v>
          </cell>
        </row>
        <row r="46">
          <cell r="A46" t="str">
            <v>MCPF</v>
          </cell>
          <cell r="B46" t="str">
            <v>BVMP</v>
          </cell>
          <cell r="C46" t="str">
            <v>13/46</v>
          </cell>
          <cell r="D46">
            <v>0.5208333333333334</v>
          </cell>
          <cell r="E46">
            <v>0.7804878048780488</v>
          </cell>
          <cell r="F46" t="str">
            <v>43/39</v>
          </cell>
          <cell r="G46" t="str">
            <v>49/33</v>
          </cell>
          <cell r="H46" t="str">
            <v>59/31</v>
          </cell>
          <cell r="J46" t="str">
            <v>13/43</v>
          </cell>
          <cell r="K46">
            <v>6.7345</v>
          </cell>
          <cell r="L46" t="str">
            <v>MC6</v>
          </cell>
          <cell r="M46">
            <v>6</v>
          </cell>
        </row>
        <row r="47">
          <cell r="A47" t="str">
            <v>MCPJ</v>
          </cell>
          <cell r="B47" t="str">
            <v>BVMP</v>
          </cell>
          <cell r="C47" t="str">
            <v>13/46</v>
          </cell>
          <cell r="D47">
            <v>0.4897959183673469</v>
          </cell>
          <cell r="E47">
            <v>0.7560975609756098</v>
          </cell>
          <cell r="F47" t="str">
            <v>43/39</v>
          </cell>
          <cell r="G47" t="str">
            <v>47/33</v>
          </cell>
          <cell r="H47" t="str">
            <v>57/32</v>
          </cell>
          <cell r="J47" t="str">
            <v>13/43</v>
          </cell>
          <cell r="K47">
            <v>6.3029</v>
          </cell>
          <cell r="L47" t="str">
            <v>MC6</v>
          </cell>
          <cell r="M47">
            <v>6</v>
          </cell>
        </row>
        <row r="48">
          <cell r="A48" t="str">
            <v>MCPI</v>
          </cell>
          <cell r="B48" t="str">
            <v>BVMP</v>
          </cell>
          <cell r="C48" t="str">
            <v>13/46</v>
          </cell>
          <cell r="D48">
            <v>0.4897959183673469</v>
          </cell>
          <cell r="E48">
            <v>0.7560975609756098</v>
          </cell>
          <cell r="F48" t="str">
            <v>43/39</v>
          </cell>
          <cell r="G48" t="str">
            <v>49/33</v>
          </cell>
          <cell r="H48" t="str">
            <v>59/31</v>
          </cell>
          <cell r="J48" t="str">
            <v>13/43</v>
          </cell>
          <cell r="K48">
            <v>6.7345</v>
          </cell>
          <cell r="L48" t="str">
            <v>MC6</v>
          </cell>
          <cell r="M48">
            <v>6</v>
          </cell>
        </row>
        <row r="49">
          <cell r="A49" t="str">
            <v>MCMH</v>
          </cell>
          <cell r="B49" t="str">
            <v>BVM</v>
          </cell>
          <cell r="C49" t="str">
            <v>13/46</v>
          </cell>
          <cell r="D49" t="str">
            <v>25/48</v>
          </cell>
          <cell r="E49" t="str">
            <v>32/39</v>
          </cell>
          <cell r="F49" t="str">
            <v>43/37</v>
          </cell>
          <cell r="G49" t="str">
            <v>47/33</v>
          </cell>
          <cell r="H49" t="str">
            <v>52/31</v>
          </cell>
          <cell r="J49" t="str">
            <v>13/43</v>
          </cell>
          <cell r="K49">
            <v>5.9355</v>
          </cell>
          <cell r="L49" t="str">
            <v>MC6</v>
          </cell>
          <cell r="M49">
            <v>6</v>
          </cell>
        </row>
        <row r="50">
          <cell r="A50" t="str">
            <v>ME5TF</v>
          </cell>
          <cell r="B50" t="str">
            <v>BVM</v>
          </cell>
          <cell r="C50" t="str">
            <v>12/38</v>
          </cell>
          <cell r="D50" t="str">
            <v>22/40</v>
          </cell>
          <cell r="E50" t="str">
            <v>28/35</v>
          </cell>
          <cell r="F50" t="str">
            <v>32/31</v>
          </cell>
          <cell r="G50" t="str">
            <v>43/33</v>
          </cell>
          <cell r="J50" t="str">
            <v>13/41</v>
          </cell>
          <cell r="K50">
            <v>4.1263</v>
          </cell>
          <cell r="L50" t="str">
            <v>ME5T</v>
          </cell>
          <cell r="M50">
            <v>5</v>
          </cell>
        </row>
        <row r="51">
          <cell r="A51" t="str">
            <v>ME5TF1C</v>
          </cell>
          <cell r="B51" t="str">
            <v>BVM</v>
          </cell>
          <cell r="C51" t="str">
            <v>12/41</v>
          </cell>
          <cell r="D51" t="str">
            <v>22/40</v>
          </cell>
          <cell r="E51" t="str">
            <v>28/35</v>
          </cell>
          <cell r="F51" t="str">
            <v>32/31</v>
          </cell>
          <cell r="G51" t="str">
            <v>43/33</v>
          </cell>
          <cell r="J51" t="str">
            <v>13/41</v>
          </cell>
          <cell r="K51">
            <v>4.452</v>
          </cell>
          <cell r="L51" t="str">
            <v>ME5T</v>
          </cell>
          <cell r="M51">
            <v>5</v>
          </cell>
        </row>
        <row r="52">
          <cell r="A52" t="str">
            <v>ME5TL</v>
          </cell>
          <cell r="B52" t="str">
            <v>BVM</v>
          </cell>
          <cell r="C52" t="str">
            <v>12/41</v>
          </cell>
          <cell r="D52" t="str">
            <v>18/35</v>
          </cell>
          <cell r="E52" t="str">
            <v>28/35</v>
          </cell>
          <cell r="F52" t="str">
            <v>34/30</v>
          </cell>
          <cell r="G52" t="str">
            <v>46/31</v>
          </cell>
          <cell r="J52" t="str">
            <v>13/41</v>
          </cell>
          <cell r="K52">
            <v>5.0699</v>
          </cell>
          <cell r="L52" t="str">
            <v>ME5T</v>
          </cell>
          <cell r="M52">
            <v>5</v>
          </cell>
        </row>
        <row r="53">
          <cell r="A53" t="str">
            <v>ME5KF</v>
          </cell>
          <cell r="B53" t="str">
            <v>BVM</v>
          </cell>
          <cell r="C53" t="str">
            <v>12/38</v>
          </cell>
          <cell r="D53" t="str">
            <v>22/40</v>
          </cell>
          <cell r="E53" t="str">
            <v>28/35</v>
          </cell>
          <cell r="F53" t="str">
            <v>32/31</v>
          </cell>
          <cell r="G53" t="str">
            <v>43/33</v>
          </cell>
          <cell r="J53" t="str">
            <v>13/41</v>
          </cell>
          <cell r="K53">
            <v>4.1263</v>
          </cell>
          <cell r="L53" t="str">
            <v>ME5K</v>
          </cell>
          <cell r="M53">
            <v>5</v>
          </cell>
        </row>
        <row r="54">
          <cell r="A54" t="str">
            <v>ME5KN</v>
          </cell>
          <cell r="B54" t="str">
            <v>BVM</v>
          </cell>
          <cell r="C54" t="str">
            <v>12/41</v>
          </cell>
          <cell r="D54" t="str">
            <v>22/40</v>
          </cell>
          <cell r="E54" t="str">
            <v>28/35</v>
          </cell>
          <cell r="F54" t="str">
            <v>32/31</v>
          </cell>
          <cell r="G54" t="str">
            <v>43/33</v>
          </cell>
          <cell r="J54" t="str">
            <v>13/41</v>
          </cell>
          <cell r="K54">
            <v>4.452</v>
          </cell>
          <cell r="L54" t="str">
            <v>ME5K</v>
          </cell>
          <cell r="M54">
            <v>5</v>
          </cell>
        </row>
        <row r="55">
          <cell r="A55" t="str">
            <v>ME5KL</v>
          </cell>
          <cell r="B55" t="str">
            <v>BVM</v>
          </cell>
          <cell r="C55" t="str">
            <v>12/41</v>
          </cell>
          <cell r="D55" t="str">
            <v>18/35</v>
          </cell>
          <cell r="E55" t="str">
            <v>28/35</v>
          </cell>
          <cell r="F55" t="str">
            <v>34/30</v>
          </cell>
          <cell r="G55" t="str">
            <v>46/31</v>
          </cell>
          <cell r="J55" t="str">
            <v>13/41</v>
          </cell>
          <cell r="K55">
            <v>5.0699</v>
          </cell>
          <cell r="L55" t="str">
            <v>ME5K</v>
          </cell>
          <cell r="M55">
            <v>5</v>
          </cell>
        </row>
        <row r="56">
          <cell r="A56" t="str">
            <v>ME5TUF</v>
          </cell>
          <cell r="B56" t="str">
            <v>BVM</v>
          </cell>
          <cell r="C56" t="str">
            <v>11/41</v>
          </cell>
          <cell r="D56" t="str">
            <v>18/35</v>
          </cell>
          <cell r="E56" t="str">
            <v>27/37</v>
          </cell>
          <cell r="F56" t="str">
            <v>32/31</v>
          </cell>
          <cell r="G56" t="str">
            <v>43/33</v>
          </cell>
          <cell r="J56" t="str">
            <v>13/41</v>
          </cell>
          <cell r="K56">
            <v>4.8567</v>
          </cell>
          <cell r="L56" t="str">
            <v>ME5TU</v>
          </cell>
          <cell r="M56">
            <v>5</v>
          </cell>
        </row>
        <row r="57">
          <cell r="A57" t="str">
            <v>ME5TUN</v>
          </cell>
          <cell r="B57" t="str">
            <v>BVM</v>
          </cell>
          <cell r="C57" t="str">
            <v>11/41</v>
          </cell>
          <cell r="D57" t="str">
            <v>18/35</v>
          </cell>
          <cell r="E57" t="str">
            <v>27/37</v>
          </cell>
          <cell r="F57" t="str">
            <v>32/31</v>
          </cell>
          <cell r="G57" t="str">
            <v>45/33</v>
          </cell>
          <cell r="J57" t="str">
            <v>13/41</v>
          </cell>
          <cell r="K57">
            <v>5.0826</v>
          </cell>
          <cell r="L57" t="str">
            <v>ME5TU</v>
          </cell>
          <cell r="M57">
            <v>5</v>
          </cell>
        </row>
        <row r="58">
          <cell r="A58" t="str">
            <v>ME5TUL</v>
          </cell>
          <cell r="B58" t="str">
            <v>BVM</v>
          </cell>
          <cell r="C58" t="str">
            <v>11/41</v>
          </cell>
          <cell r="D58" t="str">
            <v>18/35</v>
          </cell>
          <cell r="E58" t="str">
            <v>28/35</v>
          </cell>
          <cell r="F58" t="str">
            <v>34/30</v>
          </cell>
          <cell r="G58" t="str">
            <v>46/31</v>
          </cell>
          <cell r="J58" t="str">
            <v>13/41</v>
          </cell>
          <cell r="K58">
            <v>5.5308</v>
          </cell>
          <cell r="L58" t="str">
            <v>ME5TU</v>
          </cell>
          <cell r="M58">
            <v>5</v>
          </cell>
        </row>
        <row r="59">
          <cell r="A59" t="str">
            <v>MG5TB</v>
          </cell>
          <cell r="B59" t="str">
            <v>BVM</v>
          </cell>
          <cell r="C59" t="str">
            <v>12/38</v>
          </cell>
          <cell r="D59" t="str">
            <v>23/40</v>
          </cell>
          <cell r="E59" t="str">
            <v>34/40</v>
          </cell>
          <cell r="F59" t="str">
            <v>43/38</v>
          </cell>
          <cell r="G59" t="str">
            <v>53/38</v>
          </cell>
          <cell r="J59" t="str">
            <v>12/41</v>
          </cell>
          <cell r="K59">
            <v>4.4167</v>
          </cell>
          <cell r="L59" t="str">
            <v>MG5T</v>
          </cell>
          <cell r="M59">
            <v>5</v>
          </cell>
        </row>
        <row r="60">
          <cell r="A60" t="str">
            <v>MG5TF</v>
          </cell>
          <cell r="B60" t="str">
            <v>BVM</v>
          </cell>
          <cell r="C60" t="str">
            <v>11/41</v>
          </cell>
          <cell r="D60" t="str">
            <v>21/41</v>
          </cell>
          <cell r="E60" t="str">
            <v>32/41</v>
          </cell>
          <cell r="F60" t="str">
            <v>43/41</v>
          </cell>
          <cell r="G60" t="str">
            <v>53/38</v>
          </cell>
          <cell r="J60" t="str">
            <v>12/41</v>
          </cell>
          <cell r="K60">
            <v>5.1986</v>
          </cell>
          <cell r="L60" t="str">
            <v>MG5T</v>
          </cell>
          <cell r="M60">
            <v>5</v>
          </cell>
        </row>
        <row r="61">
          <cell r="A61" t="str">
            <v>MG5TG</v>
          </cell>
          <cell r="B61" t="str">
            <v>BVM</v>
          </cell>
          <cell r="C61" t="str">
            <v>12/41</v>
          </cell>
          <cell r="D61" t="str">
            <v>22/41</v>
          </cell>
          <cell r="E61" t="str">
            <v>34/40</v>
          </cell>
          <cell r="F61" t="str">
            <v>43/37</v>
          </cell>
          <cell r="G61" t="str">
            <v>53/34</v>
          </cell>
          <cell r="J61" t="str">
            <v>12/41</v>
          </cell>
          <cell r="K61">
            <v>5.326</v>
          </cell>
          <cell r="L61" t="str">
            <v>MG5T</v>
          </cell>
          <cell r="M61">
            <v>5</v>
          </cell>
        </row>
        <row r="62">
          <cell r="A62" t="str">
            <v>MG5TH</v>
          </cell>
          <cell r="B62" t="str">
            <v>BVM</v>
          </cell>
          <cell r="C62" t="str">
            <v>11/41</v>
          </cell>
          <cell r="D62" t="str">
            <v>21/41</v>
          </cell>
          <cell r="E62" t="str">
            <v>32/41</v>
          </cell>
          <cell r="F62" t="str">
            <v>43/38</v>
          </cell>
          <cell r="G62" t="str">
            <v>53/34</v>
          </cell>
          <cell r="J62" t="str">
            <v>12/41</v>
          </cell>
          <cell r="K62">
            <v>5.8102</v>
          </cell>
          <cell r="L62" t="str">
            <v>MG5T</v>
          </cell>
          <cell r="M62">
            <v>5</v>
          </cell>
        </row>
        <row r="63">
          <cell r="A63" t="str">
            <v>MG5TH1</v>
          </cell>
          <cell r="B63" t="str">
            <v>BVM</v>
          </cell>
          <cell r="C63" t="str">
            <v>11/41</v>
          </cell>
          <cell r="D63" t="str">
            <v>21/41</v>
          </cell>
          <cell r="E63" t="str">
            <v>32/41</v>
          </cell>
          <cell r="F63" t="str">
            <v>43/38</v>
          </cell>
          <cell r="G63" t="str">
            <v>58/35</v>
          </cell>
          <cell r="J63" t="str">
            <v>12/41</v>
          </cell>
          <cell r="K63">
            <v>6.1766</v>
          </cell>
          <cell r="L63" t="str">
            <v>MG5T</v>
          </cell>
          <cell r="M63">
            <v>5</v>
          </cell>
        </row>
        <row r="64">
          <cell r="A64" t="str">
            <v>ML5TA</v>
          </cell>
          <cell r="B64" t="str">
            <v>BVM</v>
          </cell>
          <cell r="C64" t="str">
            <v>13/40</v>
          </cell>
          <cell r="D64" t="str">
            <v>23/41</v>
          </cell>
          <cell r="E64" t="str">
            <v>31/37</v>
          </cell>
          <cell r="F64" t="str">
            <v>41/37</v>
          </cell>
          <cell r="G64" t="str">
            <v>45/33</v>
          </cell>
          <cell r="J64" t="str">
            <v>13/41</v>
          </cell>
          <cell r="K64">
            <v>4.1958</v>
          </cell>
          <cell r="L64" t="str">
            <v>ML5T</v>
          </cell>
          <cell r="M64">
            <v>5</v>
          </cell>
        </row>
        <row r="65">
          <cell r="A65" t="str">
            <v>ML5TG</v>
          </cell>
          <cell r="B65" t="str">
            <v>BVM</v>
          </cell>
          <cell r="C65" t="str">
            <v>12/39</v>
          </cell>
          <cell r="D65" t="str">
            <v>23/41</v>
          </cell>
          <cell r="E65" t="str">
            <v>31/37</v>
          </cell>
          <cell r="F65" t="str">
            <v>41/37</v>
          </cell>
          <cell r="G65" t="str">
            <v>45/33</v>
          </cell>
          <cell r="J65" t="str">
            <v>13/41</v>
          </cell>
          <cell r="K65">
            <v>4.4318</v>
          </cell>
          <cell r="L65" t="str">
            <v>ML5T</v>
          </cell>
          <cell r="M65">
            <v>5</v>
          </cell>
        </row>
        <row r="66">
          <cell r="A66" t="str">
            <v>ML5TB</v>
          </cell>
          <cell r="B66" t="str">
            <v>BVM</v>
          </cell>
          <cell r="C66" t="str">
            <v>12/39</v>
          </cell>
          <cell r="D66" t="str">
            <v>23/41</v>
          </cell>
          <cell r="E66" t="str">
            <v>31/37</v>
          </cell>
          <cell r="F66" t="str">
            <v>40/35</v>
          </cell>
          <cell r="G66" t="str">
            <v>47/33</v>
          </cell>
          <cell r="J66" t="str">
            <v>13/41</v>
          </cell>
          <cell r="K66">
            <v>4.6288</v>
          </cell>
          <cell r="L66" t="str">
            <v>ML5T</v>
          </cell>
          <cell r="M66">
            <v>5</v>
          </cell>
        </row>
        <row r="67">
          <cell r="A67" t="str">
            <v>ML5TC</v>
          </cell>
          <cell r="B67" t="str">
            <v>BVM</v>
          </cell>
          <cell r="C67" t="str">
            <v>13/40</v>
          </cell>
          <cell r="D67" t="str">
            <v>23/41</v>
          </cell>
          <cell r="E67" t="str">
            <v>33/37</v>
          </cell>
          <cell r="F67" t="str">
            <v>44/35</v>
          </cell>
          <cell r="G67" t="str">
            <v>51/31</v>
          </cell>
          <cell r="J67" t="str">
            <v>13/41</v>
          </cell>
          <cell r="K67">
            <v>5.062</v>
          </cell>
          <cell r="L67" t="str">
            <v>ML5T</v>
          </cell>
          <cell r="M67">
            <v>5</v>
          </cell>
        </row>
        <row r="68">
          <cell r="A68" t="str">
            <v>ML5TD</v>
          </cell>
          <cell r="B68" t="str">
            <v>BVM</v>
          </cell>
          <cell r="C68" t="str">
            <v>12/39</v>
          </cell>
          <cell r="D68" t="str">
            <v>23/41</v>
          </cell>
          <cell r="E68" t="str">
            <v>33/37</v>
          </cell>
          <cell r="F68" t="str">
            <v>44/35</v>
          </cell>
          <cell r="G68" t="str">
            <v>51/31</v>
          </cell>
          <cell r="J68" t="str">
            <v>13/41</v>
          </cell>
          <cell r="K68">
            <v>5.3468</v>
          </cell>
          <cell r="L68" t="str">
            <v>ML5T</v>
          </cell>
          <cell r="M68">
            <v>5</v>
          </cell>
        </row>
        <row r="69">
          <cell r="A69" t="str">
            <v>ML5TI</v>
          </cell>
          <cell r="B69" t="str">
            <v>BVM</v>
          </cell>
          <cell r="C69" t="str">
            <v>12/41</v>
          </cell>
          <cell r="D69" t="str">
            <v>23/41</v>
          </cell>
          <cell r="E69" t="str">
            <v>33/37</v>
          </cell>
          <cell r="F69" t="str">
            <v>44/35</v>
          </cell>
          <cell r="G69" t="str">
            <v>51/31</v>
          </cell>
          <cell r="J69" t="str">
            <v>13/41</v>
          </cell>
          <cell r="K69">
            <v>5.621</v>
          </cell>
          <cell r="L69" t="str">
            <v>ML5T</v>
          </cell>
          <cell r="M69">
            <v>5</v>
          </cell>
        </row>
        <row r="70">
          <cell r="A70" t="str">
            <v>ML5TE</v>
          </cell>
          <cell r="B70" t="str">
            <v>BVM</v>
          </cell>
          <cell r="C70" t="str">
            <v>11/41</v>
          </cell>
          <cell r="D70" t="str">
            <v>23/41</v>
          </cell>
          <cell r="E70" t="str">
            <v>33/37</v>
          </cell>
          <cell r="F70" t="str">
            <v>44/35</v>
          </cell>
          <cell r="G70" t="str">
            <v>51/31</v>
          </cell>
          <cell r="J70" t="str">
            <v>13/41</v>
          </cell>
          <cell r="K70">
            <v>6.132</v>
          </cell>
          <cell r="L70" t="str">
            <v>ML5T</v>
          </cell>
          <cell r="M70">
            <v>5</v>
          </cell>
        </row>
        <row r="71">
          <cell r="A71" t="str">
            <v>ML5TU3</v>
          </cell>
          <cell r="B71" t="str">
            <v>BVM</v>
          </cell>
          <cell r="C71" t="str">
            <v>11/41</v>
          </cell>
          <cell r="D71" t="str">
            <v>23/41</v>
          </cell>
          <cell r="E71" t="str">
            <v>31/37</v>
          </cell>
          <cell r="F71" t="str">
            <v>41/37</v>
          </cell>
          <cell r="G71" t="str">
            <v>45/33</v>
          </cell>
          <cell r="J71" t="str">
            <v>13/41</v>
          </cell>
          <cell r="K71">
            <v>5.0826</v>
          </cell>
          <cell r="L71" t="str">
            <v>ML5TU</v>
          </cell>
          <cell r="M71">
            <v>5</v>
          </cell>
        </row>
        <row r="72">
          <cell r="A72" t="str">
            <v>ML5TU1</v>
          </cell>
          <cell r="B72" t="str">
            <v>BVM</v>
          </cell>
          <cell r="C72" t="str">
            <v>11/41</v>
          </cell>
          <cell r="D72" t="str">
            <v>23/41</v>
          </cell>
          <cell r="E72" t="str">
            <v>31/37</v>
          </cell>
          <cell r="F72" t="str">
            <v>40/35</v>
          </cell>
          <cell r="G72" t="str">
            <v>49/33</v>
          </cell>
          <cell r="J72" t="str">
            <v>13/41</v>
          </cell>
          <cell r="K72">
            <v>5.5344</v>
          </cell>
          <cell r="L72" t="str">
            <v>ML5TU</v>
          </cell>
          <cell r="M72">
            <v>5</v>
          </cell>
        </row>
        <row r="73">
          <cell r="A73" t="str">
            <v>ML5TU2</v>
          </cell>
          <cell r="B73" t="str">
            <v>BVM</v>
          </cell>
          <cell r="C73" t="str">
            <v>11/41</v>
          </cell>
          <cell r="D73" t="str">
            <v>23/41</v>
          </cell>
          <cell r="E73" t="str">
            <v>31/37</v>
          </cell>
          <cell r="F73" t="str">
            <v>41/37</v>
          </cell>
          <cell r="G73" t="str">
            <v>49/33</v>
          </cell>
          <cell r="J73" t="str">
            <v>13/41</v>
          </cell>
          <cell r="K73">
            <v>5.5344</v>
          </cell>
          <cell r="L73" t="str">
            <v>ML5TU</v>
          </cell>
          <cell r="M73">
            <v>5</v>
          </cell>
        </row>
        <row r="74">
          <cell r="A74" t="str">
            <v>ML6J</v>
          </cell>
          <cell r="B74" t="str">
            <v>BVM</v>
          </cell>
          <cell r="C74" t="str">
            <v>13/40</v>
          </cell>
          <cell r="D74" t="str">
            <v>23/41</v>
          </cell>
          <cell r="E74" t="str">
            <v>31/37</v>
          </cell>
          <cell r="F74" t="str">
            <v>41/37</v>
          </cell>
          <cell r="G74" t="str">
            <v>45/33</v>
          </cell>
          <cell r="H74" t="str">
            <v>51/33</v>
          </cell>
          <cell r="J74">
            <v>0.3188405797101449</v>
          </cell>
          <cell r="K74">
            <v>4.7552</v>
          </cell>
          <cell r="L74" t="str">
            <v>ML6C</v>
          </cell>
          <cell r="M74">
            <v>6</v>
          </cell>
        </row>
        <row r="75">
          <cell r="A75" t="str">
            <v>ML6K</v>
          </cell>
          <cell r="B75" t="str">
            <v>BVM</v>
          </cell>
          <cell r="C75" t="str">
            <v>13/40</v>
          </cell>
          <cell r="D75" t="str">
            <v>23/41</v>
          </cell>
          <cell r="E75" t="str">
            <v>31/37</v>
          </cell>
          <cell r="F75" t="str">
            <v>41/37</v>
          </cell>
          <cell r="G75" t="str">
            <v>47/33</v>
          </cell>
          <cell r="H75" t="str">
            <v>53/31</v>
          </cell>
          <cell r="K75">
            <v>5.2605</v>
          </cell>
          <cell r="L75" t="str">
            <v>ML6C</v>
          </cell>
          <cell r="M75">
            <v>6</v>
          </cell>
        </row>
        <row r="76">
          <cell r="A76" t="str">
            <v>ML6L</v>
          </cell>
          <cell r="B76" t="str">
            <v>BVM</v>
          </cell>
          <cell r="C76" t="str">
            <v>12/41</v>
          </cell>
          <cell r="D76" t="str">
            <v>23/41</v>
          </cell>
          <cell r="E76" t="str">
            <v>33/37</v>
          </cell>
          <cell r="F76" t="str">
            <v>44/35</v>
          </cell>
          <cell r="G76" t="str">
            <v>51/33</v>
          </cell>
          <cell r="H76" t="str">
            <v>58/31</v>
          </cell>
          <cell r="J76">
            <v>0.294314381270903</v>
          </cell>
          <cell r="K76">
            <v>6.3925</v>
          </cell>
          <cell r="L76" t="str">
            <v>ML6C</v>
          </cell>
          <cell r="M76">
            <v>6</v>
          </cell>
        </row>
        <row r="77">
          <cell r="A77" t="str">
            <v>ML6M</v>
          </cell>
          <cell r="B77" t="str">
            <v>BVM</v>
          </cell>
          <cell r="C77" t="str">
            <v>11/41</v>
          </cell>
          <cell r="D77" t="str">
            <v>21/41</v>
          </cell>
          <cell r="E77" t="str">
            <v>31/37</v>
          </cell>
          <cell r="F77" t="str">
            <v>44/35</v>
          </cell>
          <cell r="G77" t="str">
            <v>51/33</v>
          </cell>
          <cell r="H77" t="str">
            <v>61/34</v>
          </cell>
          <cell r="K77">
            <v>6.6872</v>
          </cell>
          <cell r="L77" t="str">
            <v>ML6C</v>
          </cell>
          <cell r="M77">
            <v>6</v>
          </cell>
        </row>
        <row r="78">
          <cell r="A78" t="str">
            <v>ML6V</v>
          </cell>
          <cell r="B78" t="str">
            <v>BVM</v>
          </cell>
          <cell r="C78" t="str">
            <v>11/41</v>
          </cell>
          <cell r="D78" t="str">
            <v>21/41</v>
          </cell>
          <cell r="E78" t="str">
            <v>31/37</v>
          </cell>
          <cell r="F78" t="str">
            <v>44/37</v>
          </cell>
          <cell r="G78" t="str">
            <v>49/33</v>
          </cell>
          <cell r="H78" t="str">
            <v>56/31</v>
          </cell>
          <cell r="J78">
            <v>0.2697881828316611</v>
          </cell>
          <cell r="K78">
            <v>6.7331</v>
          </cell>
          <cell r="L78" t="str">
            <v>ML6C</v>
          </cell>
          <cell r="M78">
            <v>6</v>
          </cell>
        </row>
        <row r="79">
          <cell r="A79" t="str">
            <v>ML6W</v>
          </cell>
          <cell r="B79" t="str">
            <v>BVM</v>
          </cell>
          <cell r="C79" t="str">
            <v>11/41</v>
          </cell>
          <cell r="D79" t="str">
            <v>21/41</v>
          </cell>
          <cell r="E79" t="str">
            <v>31/37</v>
          </cell>
          <cell r="F79" t="str">
            <v>44/37</v>
          </cell>
          <cell r="G79" t="str">
            <v>49/33</v>
          </cell>
          <cell r="H79" t="str">
            <v>53/31</v>
          </cell>
          <cell r="J79">
            <v>0.2697881828316611</v>
          </cell>
          <cell r="K79">
            <v>6.3724</v>
          </cell>
          <cell r="L79" t="str">
            <v>ML6C</v>
          </cell>
          <cell r="M79">
            <v>6</v>
          </cell>
        </row>
        <row r="80">
          <cell r="A80" t="str">
            <v>ML6O</v>
          </cell>
          <cell r="B80" t="str">
            <v>BVM</v>
          </cell>
          <cell r="C80" t="str">
            <v>11/41</v>
          </cell>
          <cell r="D80" t="str">
            <v>21/41</v>
          </cell>
          <cell r="E80" t="str">
            <v>31/37</v>
          </cell>
          <cell r="F80" t="str">
            <v>44/37</v>
          </cell>
          <cell r="G80" t="str">
            <v>51/33</v>
          </cell>
          <cell r="H80" t="str">
            <v>58/31</v>
          </cell>
          <cell r="J80">
            <v>0.2697881828316611</v>
          </cell>
          <cell r="K80">
            <v>6.9736</v>
          </cell>
          <cell r="L80" t="str">
            <v>ML6C</v>
          </cell>
          <cell r="M80">
            <v>6</v>
          </cell>
        </row>
        <row r="81">
          <cell r="A81" t="str">
            <v>4HP14</v>
          </cell>
          <cell r="B81" t="str">
            <v>BVA</v>
          </cell>
          <cell r="C81">
            <v>0.4147</v>
          </cell>
          <cell r="D81">
            <v>0.7305</v>
          </cell>
          <cell r="E81">
            <v>1</v>
          </cell>
          <cell r="F81">
            <v>1.3537</v>
          </cell>
          <cell r="J81">
            <v>0.3537</v>
          </cell>
          <cell r="K81">
            <v>3.2643</v>
          </cell>
          <cell r="L81" t="str">
            <v>4HP</v>
          </cell>
          <cell r="M81">
            <v>4</v>
          </cell>
        </row>
        <row r="82">
          <cell r="A82" t="str">
            <v>4HP18</v>
          </cell>
          <cell r="B82" t="str">
            <v>BVA</v>
          </cell>
          <cell r="C82">
            <v>0.3877</v>
          </cell>
          <cell r="D82">
            <v>0.71088</v>
          </cell>
          <cell r="E82">
            <v>1</v>
          </cell>
          <cell r="F82">
            <v>1.3469</v>
          </cell>
          <cell r="J82" t="str">
            <v>0.3469</v>
          </cell>
          <cell r="K82">
            <v>3.4741</v>
          </cell>
          <cell r="L82" t="str">
            <v>4HP</v>
          </cell>
          <cell r="M82">
            <v>4</v>
          </cell>
        </row>
        <row r="83">
          <cell r="A83" t="str">
            <v>4HP20</v>
          </cell>
          <cell r="B83" t="str">
            <v>BVA</v>
          </cell>
          <cell r="C83">
            <v>0.3679</v>
          </cell>
          <cell r="D83">
            <v>0.6752</v>
          </cell>
          <cell r="E83">
            <v>1</v>
          </cell>
          <cell r="F83">
            <v>1.3888</v>
          </cell>
          <cell r="J83" t="str">
            <v>0.3894</v>
          </cell>
          <cell r="K83">
            <v>3.7749</v>
          </cell>
          <cell r="L83" t="str">
            <v>4HP</v>
          </cell>
          <cell r="M83">
            <v>4</v>
          </cell>
        </row>
        <row r="84">
          <cell r="A84" t="str">
            <v>AJ3E</v>
          </cell>
          <cell r="B84" t="str">
            <v>BVA</v>
          </cell>
          <cell r="C84">
            <v>0.4</v>
          </cell>
          <cell r="D84">
            <v>0.6667</v>
          </cell>
          <cell r="E84">
            <v>1</v>
          </cell>
          <cell r="J84">
            <v>0.5</v>
          </cell>
          <cell r="K84">
            <v>2.5</v>
          </cell>
          <cell r="L84" t="str">
            <v>AJ3</v>
          </cell>
          <cell r="M84">
            <v>3</v>
          </cell>
        </row>
        <row r="85">
          <cell r="A85" t="str">
            <v>MB3</v>
          </cell>
          <cell r="B85" t="str">
            <v>BVA</v>
          </cell>
          <cell r="C85">
            <v>0.4</v>
          </cell>
          <cell r="D85">
            <v>0.6667</v>
          </cell>
          <cell r="E85">
            <v>1</v>
          </cell>
          <cell r="J85">
            <v>0.5</v>
          </cell>
          <cell r="K85">
            <v>2.5</v>
          </cell>
          <cell r="L85" t="str">
            <v>MB3</v>
          </cell>
          <cell r="M85">
            <v>3</v>
          </cell>
        </row>
        <row r="86">
          <cell r="A86" t="str">
            <v>AT8</v>
          </cell>
          <cell r="B86" t="str">
            <v>BVA</v>
          </cell>
          <cell r="C86">
            <v>0.3667</v>
          </cell>
          <cell r="D86">
            <v>0.6667</v>
          </cell>
          <cell r="E86">
            <v>1</v>
          </cell>
          <cell r="F86">
            <v>1.4074</v>
          </cell>
          <cell r="J86">
            <v>0.4074</v>
          </cell>
          <cell r="K86">
            <v>3.838</v>
          </cell>
          <cell r="L86" t="str">
            <v>AL4</v>
          </cell>
          <cell r="M86">
            <v>4</v>
          </cell>
        </row>
        <row r="87">
          <cell r="A87" t="str">
            <v>AL4</v>
          </cell>
          <cell r="B87" t="str">
            <v>BVA</v>
          </cell>
          <cell r="C87">
            <v>0.3667</v>
          </cell>
          <cell r="D87">
            <v>0.6667</v>
          </cell>
          <cell r="E87">
            <v>1</v>
          </cell>
          <cell r="F87">
            <v>1.4074</v>
          </cell>
          <cell r="J87">
            <v>0.4074</v>
          </cell>
          <cell r="K87">
            <v>3.838</v>
          </cell>
          <cell r="L87" t="str">
            <v>AL4</v>
          </cell>
          <cell r="M87">
            <v>4</v>
          </cell>
        </row>
        <row r="88">
          <cell r="A88" t="str">
            <v>AT6</v>
          </cell>
          <cell r="B88" t="str">
            <v>BVA</v>
          </cell>
          <cell r="C88">
            <v>0.24725274725274726</v>
          </cell>
          <cell r="D88">
            <v>0.42178409825468655</v>
          </cell>
          <cell r="E88">
            <v>0.6428571428571428</v>
          </cell>
          <cell r="F88">
            <v>0.8626373626373627</v>
          </cell>
          <cell r="G88">
            <v>1.173992673992674</v>
          </cell>
          <cell r="H88">
            <v>1.4871794871794872</v>
          </cell>
          <cell r="J88">
            <v>0.3131868131868132</v>
          </cell>
          <cell r="K88">
            <v>6.0148</v>
          </cell>
          <cell r="L88" t="str">
            <v>AT6</v>
          </cell>
          <cell r="M88">
            <v>6</v>
          </cell>
        </row>
        <row r="89">
          <cell r="A89" t="str">
            <v>AM6</v>
          </cell>
          <cell r="B89" t="str">
            <v>BVA</v>
          </cell>
          <cell r="C89">
            <v>0.2411</v>
          </cell>
          <cell r="D89">
            <v>0.4219</v>
          </cell>
          <cell r="E89">
            <v>0.6427</v>
          </cell>
          <cell r="F89">
            <v>0.8658</v>
          </cell>
          <cell r="G89">
            <v>1.1641</v>
          </cell>
          <cell r="H89">
            <v>1.4577</v>
          </cell>
          <cell r="J89">
            <v>0.2946</v>
          </cell>
          <cell r="K89">
            <v>6.046</v>
          </cell>
          <cell r="L89" t="str">
            <v>AISIN</v>
          </cell>
          <cell r="M89">
            <v>6</v>
          </cell>
        </row>
        <row r="90">
          <cell r="A90" t="str">
            <v>AT6II</v>
          </cell>
          <cell r="B90" t="str">
            <v>BVA</v>
          </cell>
          <cell r="C90">
            <v>0.24725274725274726</v>
          </cell>
          <cell r="D90">
            <v>0.42178409825468655</v>
          </cell>
          <cell r="E90">
            <v>0.6428571428571428</v>
          </cell>
          <cell r="F90">
            <v>0.8626373626373627</v>
          </cell>
          <cell r="G90">
            <v>1.173992673992674</v>
          </cell>
          <cell r="H90">
            <v>1.4871794871794872</v>
          </cell>
          <cell r="J90">
            <v>0.3131868131868132</v>
          </cell>
          <cell r="K90">
            <v>6.0148</v>
          </cell>
          <cell r="L90" t="str">
            <v>AT6</v>
          </cell>
          <cell r="M90">
            <v>6</v>
          </cell>
        </row>
        <row r="91">
          <cell r="A91" t="str">
            <v>AM6II</v>
          </cell>
          <cell r="B91" t="str">
            <v>BVA</v>
          </cell>
          <cell r="C91">
            <v>0.2411</v>
          </cell>
          <cell r="D91">
            <v>0.4219</v>
          </cell>
          <cell r="E91">
            <v>0.6427</v>
          </cell>
          <cell r="F91">
            <v>0.8658</v>
          </cell>
          <cell r="G91">
            <v>1.1641</v>
          </cell>
          <cell r="H91">
            <v>1.4577</v>
          </cell>
          <cell r="J91">
            <v>0.2946</v>
          </cell>
          <cell r="K91">
            <v>6.046</v>
          </cell>
          <cell r="L91" t="str">
            <v>AISIN</v>
          </cell>
          <cell r="M91">
            <v>6</v>
          </cell>
        </row>
        <row r="92">
          <cell r="A92" t="str">
            <v>AT6III</v>
          </cell>
          <cell r="B92" t="str">
            <v>BVA</v>
          </cell>
          <cell r="C92">
            <v>0.24727992087042536</v>
          </cell>
          <cell r="D92">
            <v>0.42176296921130324</v>
          </cell>
          <cell r="E92">
            <v>0.6426735218508998</v>
          </cell>
          <cell r="F92">
            <v>0.8628127696289905</v>
          </cell>
          <cell r="G92">
            <v>1.1737089201877935</v>
          </cell>
          <cell r="H92">
            <v>1.488095238095238</v>
          </cell>
          <cell r="J92">
            <v>0.3131868131868132</v>
          </cell>
          <cell r="K92">
            <v>6.0179</v>
          </cell>
          <cell r="L92" t="str">
            <v>AT6</v>
          </cell>
          <cell r="M92">
            <v>6</v>
          </cell>
        </row>
        <row r="93">
          <cell r="A93" t="str">
            <v>AM6III</v>
          </cell>
          <cell r="B93" t="str">
            <v>BVA</v>
          </cell>
          <cell r="C93">
            <v>0.22425249169435219</v>
          </cell>
          <cell r="D93">
            <v>0.39867109634551495</v>
          </cell>
          <cell r="E93">
            <v>0.6428571428571428</v>
          </cell>
          <cell r="F93">
            <v>0.8754152823920266</v>
          </cell>
          <cell r="G93">
            <v>1.1744186046511629</v>
          </cell>
          <cell r="H93">
            <v>1.4883720930232558</v>
          </cell>
          <cell r="J93">
            <v>0.2946375957572186</v>
          </cell>
          <cell r="K93">
            <v>6.637</v>
          </cell>
          <cell r="L93" t="str">
            <v>AISIN</v>
          </cell>
          <cell r="M93">
            <v>6</v>
          </cell>
        </row>
        <row r="94">
          <cell r="A94" t="str">
            <v>DCT</v>
          </cell>
          <cell r="B94" t="str">
            <v>DCT</v>
          </cell>
          <cell r="C94" t="str">
            <v>13/56</v>
          </cell>
          <cell r="D94" t="str">
            <v>22/59</v>
          </cell>
          <cell r="E94" t="str">
            <v>43/66</v>
          </cell>
          <cell r="F94" t="str">
            <v>51/55</v>
          </cell>
          <cell r="G94" t="str">
            <v>67/58</v>
          </cell>
          <cell r="H94" t="str">
            <v>51/39</v>
          </cell>
          <cell r="I94" t="str">
            <v>67/39</v>
          </cell>
          <cell r="J94">
            <v>0.27284001653575857</v>
          </cell>
          <cell r="K94">
            <v>5.6331</v>
          </cell>
          <cell r="L94" t="str">
            <v>DCT</v>
          </cell>
          <cell r="M94">
            <v>7</v>
          </cell>
        </row>
        <row r="95">
          <cell r="K95" t="str">
            <v/>
          </cell>
          <cell r="M9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showGridLines="0" tabSelected="1" zoomScale="130" zoomScaleNormal="130" zoomScaleSheetLayoutView="100" zoomScalePageLayoutView="0" workbookViewId="0" topLeftCell="A1">
      <selection activeCell="A17" sqref="A17"/>
    </sheetView>
  </sheetViews>
  <sheetFormatPr defaultColWidth="11.421875" defaultRowHeight="12.75"/>
  <cols>
    <col min="1" max="1" width="41.00390625" style="0" bestFit="1" customWidth="1"/>
    <col min="2" max="2" width="16.00390625" style="2" customWidth="1"/>
    <col min="3" max="3" width="9.7109375" style="0" customWidth="1"/>
    <col min="4" max="5" width="16.7109375" style="0" customWidth="1"/>
    <col min="6" max="6" width="17.8515625" style="0" customWidth="1"/>
    <col min="7" max="17" width="16.7109375" style="0" customWidth="1"/>
  </cols>
  <sheetData>
    <row r="1" spans="1:13" ht="4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6" ht="23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"/>
      <c r="P2" s="2"/>
    </row>
    <row r="3" spans="1:13" ht="1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6.5" customHeight="1">
      <c r="A4" s="20" t="s">
        <v>2</v>
      </c>
      <c r="B4" s="10"/>
      <c r="C4" s="3"/>
      <c r="D4" s="42" t="s">
        <v>3</v>
      </c>
      <c r="E4" s="43"/>
      <c r="F4" s="42" t="s">
        <v>4</v>
      </c>
      <c r="G4" s="43"/>
      <c r="H4" s="42" t="s">
        <v>5</v>
      </c>
      <c r="I4" s="43"/>
      <c r="J4" s="42" t="s">
        <v>6</v>
      </c>
      <c r="K4" s="43"/>
      <c r="L4" s="42" t="s">
        <v>7</v>
      </c>
      <c r="M4" s="43"/>
      <c r="N4" s="42" t="s">
        <v>8</v>
      </c>
      <c r="O4" s="43"/>
      <c r="P4" s="42" t="s">
        <v>9</v>
      </c>
      <c r="Q4" s="43"/>
    </row>
    <row r="5" spans="1:17" ht="15">
      <c r="A5" s="21"/>
      <c r="B5" s="11"/>
      <c r="C5" s="4"/>
      <c r="D5" s="67" t="s">
        <v>10</v>
      </c>
      <c r="E5" s="54"/>
      <c r="F5" s="53"/>
      <c r="G5" s="54"/>
      <c r="H5" s="67" t="s">
        <v>11</v>
      </c>
      <c r="I5" s="54"/>
      <c r="J5" s="67" t="s">
        <v>12</v>
      </c>
      <c r="K5" s="54"/>
      <c r="L5" s="53"/>
      <c r="M5" s="54"/>
      <c r="N5" s="53"/>
      <c r="O5" s="54"/>
      <c r="P5" s="53"/>
      <c r="Q5" s="54"/>
    </row>
    <row r="6" spans="1:17" s="19" customFormat="1" ht="18">
      <c r="A6" s="20" t="s">
        <v>13</v>
      </c>
      <c r="B6" s="10"/>
      <c r="C6" s="3"/>
      <c r="D6" s="42" t="s">
        <v>14</v>
      </c>
      <c r="E6" s="43"/>
      <c r="F6" s="55" t="s">
        <v>15</v>
      </c>
      <c r="G6" s="43"/>
      <c r="H6" s="42" t="s">
        <v>16</v>
      </c>
      <c r="I6" s="43"/>
      <c r="J6" s="42" t="s">
        <v>17</v>
      </c>
      <c r="K6" s="43"/>
      <c r="L6" s="55" t="s">
        <v>18</v>
      </c>
      <c r="M6" s="43"/>
      <c r="N6" s="55" t="s">
        <v>19</v>
      </c>
      <c r="O6" s="43"/>
      <c r="P6" s="55" t="s">
        <v>20</v>
      </c>
      <c r="Q6" s="43"/>
    </row>
    <row r="7" spans="1:17" ht="15">
      <c r="A7" s="22" t="s">
        <v>21</v>
      </c>
      <c r="B7" s="12"/>
      <c r="C7" s="5" t="s">
        <v>22</v>
      </c>
      <c r="D7" s="44">
        <v>4</v>
      </c>
      <c r="E7" s="56"/>
      <c r="F7" s="44">
        <v>4</v>
      </c>
      <c r="G7" s="56"/>
      <c r="H7" s="44">
        <v>4</v>
      </c>
      <c r="I7" s="56"/>
      <c r="J7" s="44">
        <v>5</v>
      </c>
      <c r="K7" s="56"/>
      <c r="L7" s="44">
        <v>4</v>
      </c>
      <c r="M7" s="56"/>
      <c r="N7" s="57">
        <v>5</v>
      </c>
      <c r="O7" s="45"/>
      <c r="P7" s="44">
        <v>4</v>
      </c>
      <c r="Q7" s="56"/>
    </row>
    <row r="8" spans="1:17" ht="18">
      <c r="A8" s="20" t="s">
        <v>23</v>
      </c>
      <c r="B8" s="10"/>
      <c r="C8" s="3"/>
      <c r="D8" s="58"/>
      <c r="E8" s="59"/>
      <c r="F8" s="60"/>
      <c r="G8" s="59"/>
      <c r="H8" s="15"/>
      <c r="I8" s="16"/>
      <c r="J8" s="15"/>
      <c r="K8" s="16"/>
      <c r="L8" s="15"/>
      <c r="M8" s="16"/>
      <c r="N8" s="15"/>
      <c r="O8" s="16"/>
      <c r="P8" s="15"/>
      <c r="Q8" s="16"/>
    </row>
    <row r="9" spans="1:17" ht="15">
      <c r="A9" s="22" t="s">
        <v>24</v>
      </c>
      <c r="B9" s="12"/>
      <c r="C9" s="5"/>
      <c r="D9" s="57" t="s">
        <v>25</v>
      </c>
      <c r="E9" s="45"/>
      <c r="F9" s="57" t="s">
        <v>26</v>
      </c>
      <c r="G9" s="45"/>
      <c r="H9" s="57" t="s">
        <v>27</v>
      </c>
      <c r="I9" s="45"/>
      <c r="J9" s="57" t="s">
        <v>28</v>
      </c>
      <c r="K9" s="45"/>
      <c r="L9" s="57" t="s">
        <v>29</v>
      </c>
      <c r="M9" s="45"/>
      <c r="N9" s="57" t="s">
        <v>30</v>
      </c>
      <c r="O9" s="45"/>
      <c r="P9" s="57" t="s">
        <v>31</v>
      </c>
      <c r="Q9" s="45"/>
    </row>
    <row r="10" spans="1:17" ht="15">
      <c r="A10" s="22" t="s">
        <v>32</v>
      </c>
      <c r="B10" s="12"/>
      <c r="C10" s="5"/>
      <c r="D10" s="57" t="s">
        <v>33</v>
      </c>
      <c r="E10" s="45"/>
      <c r="F10" s="57" t="s">
        <v>34</v>
      </c>
      <c r="G10" s="45"/>
      <c r="H10" s="57" t="s">
        <v>35</v>
      </c>
      <c r="I10" s="45"/>
      <c r="J10" s="57" t="s">
        <v>36</v>
      </c>
      <c r="K10" s="45"/>
      <c r="L10" s="57" t="s">
        <v>37</v>
      </c>
      <c r="M10" s="45"/>
      <c r="N10" s="61" t="s">
        <v>38</v>
      </c>
      <c r="O10" s="62"/>
      <c r="P10" s="61" t="s">
        <v>39</v>
      </c>
      <c r="Q10" s="62"/>
    </row>
    <row r="11" spans="1:17" ht="15">
      <c r="A11" s="22" t="s">
        <v>40</v>
      </c>
      <c r="B11" s="12"/>
      <c r="C11" s="5"/>
      <c r="D11" s="61" t="s">
        <v>41</v>
      </c>
      <c r="E11" s="62"/>
      <c r="F11" s="61" t="s">
        <v>42</v>
      </c>
      <c r="G11" s="62"/>
      <c r="H11" s="61" t="s">
        <v>43</v>
      </c>
      <c r="I11" s="62"/>
      <c r="J11" s="61" t="s">
        <v>44</v>
      </c>
      <c r="K11" s="62"/>
      <c r="L11" s="57" t="s">
        <v>45</v>
      </c>
      <c r="M11" s="45"/>
      <c r="N11" s="61" t="s">
        <v>46</v>
      </c>
      <c r="O11" s="62"/>
      <c r="P11" s="61" t="s">
        <v>47</v>
      </c>
      <c r="Q11" s="62"/>
    </row>
    <row r="12" spans="1:17" ht="15">
      <c r="A12" s="22" t="s">
        <v>48</v>
      </c>
      <c r="B12" s="12"/>
      <c r="C12" s="5"/>
      <c r="D12" s="63" t="s">
        <v>49</v>
      </c>
      <c r="E12" s="64"/>
      <c r="F12" s="63" t="s">
        <v>50</v>
      </c>
      <c r="G12" s="64"/>
      <c r="H12" s="63" t="s">
        <v>51</v>
      </c>
      <c r="I12" s="64"/>
      <c r="J12" s="63" t="s">
        <v>52</v>
      </c>
      <c r="K12" s="64"/>
      <c r="L12" s="74" t="s">
        <v>53</v>
      </c>
      <c r="M12" s="75"/>
      <c r="N12" s="74" t="s">
        <v>54</v>
      </c>
      <c r="O12" s="75"/>
      <c r="P12" s="74" t="s">
        <v>55</v>
      </c>
      <c r="Q12" s="75"/>
    </row>
    <row r="13" spans="1:17" ht="15">
      <c r="A13" s="22" t="s">
        <v>56</v>
      </c>
      <c r="B13" s="12"/>
      <c r="C13" s="5"/>
      <c r="D13" s="65" t="s">
        <v>57</v>
      </c>
      <c r="E13" s="66"/>
      <c r="F13" s="65" t="s">
        <v>58</v>
      </c>
      <c r="G13" s="66"/>
      <c r="H13" s="65" t="s">
        <v>59</v>
      </c>
      <c r="I13" s="66"/>
      <c r="J13" s="65" t="s">
        <v>60</v>
      </c>
      <c r="K13" s="66"/>
      <c r="L13" s="65" t="s">
        <v>61</v>
      </c>
      <c r="M13" s="66"/>
      <c r="N13" s="65" t="s">
        <v>62</v>
      </c>
      <c r="O13" s="66"/>
      <c r="P13" s="65" t="s">
        <v>63</v>
      </c>
      <c r="Q13" s="66"/>
    </row>
    <row r="14" spans="1:17" ht="15">
      <c r="A14" s="22" t="s">
        <v>64</v>
      </c>
      <c r="B14" s="12"/>
      <c r="C14" s="5"/>
      <c r="D14" s="65" t="s">
        <v>65</v>
      </c>
      <c r="E14" s="66"/>
      <c r="F14" s="65" t="s">
        <v>66</v>
      </c>
      <c r="G14" s="66"/>
      <c r="H14" s="65" t="s">
        <v>67</v>
      </c>
      <c r="I14" s="66"/>
      <c r="J14" s="65" t="s">
        <v>68</v>
      </c>
      <c r="K14" s="66"/>
      <c r="L14" s="65" t="s">
        <v>69</v>
      </c>
      <c r="M14" s="66"/>
      <c r="N14" s="65" t="s">
        <v>70</v>
      </c>
      <c r="O14" s="66"/>
      <c r="P14" s="65" t="s">
        <v>71</v>
      </c>
      <c r="Q14" s="66"/>
    </row>
    <row r="15" spans="1:17" ht="15">
      <c r="A15" s="22" t="s">
        <v>72</v>
      </c>
      <c r="B15" s="12"/>
      <c r="C15" s="5" t="s">
        <v>73</v>
      </c>
      <c r="D15" s="61" t="s">
        <v>74</v>
      </c>
      <c r="E15" s="62"/>
      <c r="F15" s="61" t="s">
        <v>75</v>
      </c>
      <c r="G15" s="62"/>
      <c r="H15" s="61" t="s">
        <v>76</v>
      </c>
      <c r="I15" s="62"/>
      <c r="J15" s="61" t="s">
        <v>77</v>
      </c>
      <c r="K15" s="62"/>
      <c r="L15" s="57" t="s">
        <v>78</v>
      </c>
      <c r="M15" s="45"/>
      <c r="N15" s="57" t="s">
        <v>79</v>
      </c>
      <c r="O15" s="45"/>
      <c r="P15" s="57" t="s">
        <v>80</v>
      </c>
      <c r="Q15" s="45"/>
    </row>
    <row r="16" spans="1:17" ht="17.25">
      <c r="A16" s="22" t="s">
        <v>81</v>
      </c>
      <c r="B16" s="12"/>
      <c r="C16" s="5" t="s">
        <v>82</v>
      </c>
      <c r="D16" s="61">
        <v>1199</v>
      </c>
      <c r="E16" s="62"/>
      <c r="F16" s="61">
        <v>1199</v>
      </c>
      <c r="G16" s="62"/>
      <c r="H16" s="61">
        <v>1199</v>
      </c>
      <c r="I16" s="62"/>
      <c r="J16" s="61">
        <v>1199</v>
      </c>
      <c r="K16" s="62"/>
      <c r="L16" s="57">
        <v>1560</v>
      </c>
      <c r="M16" s="45"/>
      <c r="N16" s="57">
        <v>1560</v>
      </c>
      <c r="O16" s="45"/>
      <c r="P16" s="57">
        <v>1560</v>
      </c>
      <c r="Q16" s="45"/>
    </row>
    <row r="17" spans="1:17" ht="15">
      <c r="A17" s="22" t="s">
        <v>83</v>
      </c>
      <c r="B17" s="12"/>
      <c r="C17" s="5"/>
      <c r="D17" s="57" t="s">
        <v>543</v>
      </c>
      <c r="E17" s="45"/>
      <c r="F17" s="57" t="s">
        <v>543</v>
      </c>
      <c r="G17" s="45"/>
      <c r="H17" s="57" t="s">
        <v>543</v>
      </c>
      <c r="I17" s="45"/>
      <c r="J17" s="57" t="s">
        <v>544</v>
      </c>
      <c r="K17" s="45"/>
      <c r="L17" s="57" t="s">
        <v>545</v>
      </c>
      <c r="M17" s="45"/>
      <c r="N17" s="61" t="s">
        <v>546</v>
      </c>
      <c r="O17" s="62"/>
      <c r="P17" s="61" t="s">
        <v>546</v>
      </c>
      <c r="Q17" s="62"/>
    </row>
    <row r="18" spans="1:17" ht="15">
      <c r="A18" s="22" t="s">
        <v>84</v>
      </c>
      <c r="B18" s="12"/>
      <c r="C18" s="5"/>
      <c r="D18" s="57" t="s">
        <v>85</v>
      </c>
      <c r="E18" s="45"/>
      <c r="F18" s="57" t="s">
        <v>86</v>
      </c>
      <c r="G18" s="45"/>
      <c r="H18" s="57" t="s">
        <v>87</v>
      </c>
      <c r="I18" s="45"/>
      <c r="J18" s="57" t="s">
        <v>88</v>
      </c>
      <c r="K18" s="45"/>
      <c r="L18" s="57" t="s">
        <v>89</v>
      </c>
      <c r="M18" s="45"/>
      <c r="N18" s="61" t="s">
        <v>90</v>
      </c>
      <c r="O18" s="62"/>
      <c r="P18" s="61" t="s">
        <v>91</v>
      </c>
      <c r="Q18" s="62"/>
    </row>
    <row r="19" spans="1:17" ht="29.25" customHeight="1">
      <c r="A19" s="22" t="s">
        <v>92</v>
      </c>
      <c r="B19" s="12"/>
      <c r="C19" s="5"/>
      <c r="D19" s="57" t="s">
        <v>93</v>
      </c>
      <c r="E19" s="45"/>
      <c r="F19" s="57" t="s">
        <v>94</v>
      </c>
      <c r="G19" s="45"/>
      <c r="H19" s="57" t="s">
        <v>95</v>
      </c>
      <c r="I19" s="45"/>
      <c r="J19" s="69" t="s">
        <v>96</v>
      </c>
      <c r="K19" s="70"/>
      <c r="L19" s="69" t="s">
        <v>97</v>
      </c>
      <c r="M19" s="70"/>
      <c r="N19" s="69" t="s">
        <v>98</v>
      </c>
      <c r="O19" s="70"/>
      <c r="P19" s="69" t="s">
        <v>99</v>
      </c>
      <c r="Q19" s="70"/>
    </row>
    <row r="20" spans="1:17" ht="15">
      <c r="A20" s="22" t="s">
        <v>100</v>
      </c>
      <c r="B20" s="12"/>
      <c r="C20" s="5" t="s">
        <v>101</v>
      </c>
      <c r="D20" s="57" t="s">
        <v>102</v>
      </c>
      <c r="E20" s="45"/>
      <c r="F20" s="57" t="s">
        <v>103</v>
      </c>
      <c r="G20" s="45"/>
      <c r="H20" s="57" t="s">
        <v>104</v>
      </c>
      <c r="I20" s="45"/>
      <c r="J20" s="57" t="s">
        <v>105</v>
      </c>
      <c r="K20" s="45"/>
      <c r="L20" s="57" t="s">
        <v>106</v>
      </c>
      <c r="M20" s="45"/>
      <c r="N20" s="57" t="s">
        <v>107</v>
      </c>
      <c r="O20" s="45"/>
      <c r="P20" s="57" t="s">
        <v>108</v>
      </c>
      <c r="Q20" s="45"/>
    </row>
    <row r="21" spans="1:17" ht="15">
      <c r="A21" s="22" t="s">
        <v>109</v>
      </c>
      <c r="B21" s="12"/>
      <c r="C21" s="5" t="s">
        <v>110</v>
      </c>
      <c r="D21" s="57" t="s">
        <v>111</v>
      </c>
      <c r="E21" s="45"/>
      <c r="F21" s="57" t="s">
        <v>112</v>
      </c>
      <c r="G21" s="45"/>
      <c r="H21" s="57" t="s">
        <v>113</v>
      </c>
      <c r="I21" s="45"/>
      <c r="J21" s="57" t="s">
        <v>114</v>
      </c>
      <c r="K21" s="45"/>
      <c r="L21" s="57" t="s">
        <v>115</v>
      </c>
      <c r="M21" s="45"/>
      <c r="N21" s="57" t="s">
        <v>116</v>
      </c>
      <c r="O21" s="45"/>
      <c r="P21" s="57" t="s">
        <v>117</v>
      </c>
      <c r="Q21" s="45"/>
    </row>
    <row r="22" spans="1:17" ht="15">
      <c r="A22" s="22" t="s">
        <v>118</v>
      </c>
      <c r="B22" s="12"/>
      <c r="C22" s="5" t="s">
        <v>119</v>
      </c>
      <c r="D22" s="57" t="s">
        <v>120</v>
      </c>
      <c r="E22" s="45"/>
      <c r="F22" s="57" t="s">
        <v>121</v>
      </c>
      <c r="G22" s="45"/>
      <c r="H22" s="57" t="s">
        <v>122</v>
      </c>
      <c r="I22" s="45"/>
      <c r="J22" s="57" t="s">
        <v>123</v>
      </c>
      <c r="K22" s="45"/>
      <c r="L22" s="57" t="s">
        <v>124</v>
      </c>
      <c r="M22" s="45"/>
      <c r="N22" s="57" t="s">
        <v>125</v>
      </c>
      <c r="O22" s="45"/>
      <c r="P22" s="57" t="s">
        <v>126</v>
      </c>
      <c r="Q22" s="45"/>
    </row>
    <row r="23" spans="1:17" ht="18">
      <c r="A23" s="20" t="s">
        <v>127</v>
      </c>
      <c r="B23" s="10"/>
      <c r="C23" s="7"/>
      <c r="D23" s="58" t="s">
        <v>128</v>
      </c>
      <c r="E23" s="59"/>
      <c r="F23" s="17"/>
      <c r="G23" s="18"/>
      <c r="H23" s="58" t="s">
        <v>129</v>
      </c>
      <c r="I23" s="59"/>
      <c r="J23" s="58" t="s">
        <v>130</v>
      </c>
      <c r="K23" s="59"/>
      <c r="L23" s="58" t="s">
        <v>131</v>
      </c>
      <c r="M23" s="59"/>
      <c r="N23" s="58" t="s">
        <v>132</v>
      </c>
      <c r="O23" s="59"/>
      <c r="P23" s="58" t="s">
        <v>133</v>
      </c>
      <c r="Q23" s="59"/>
    </row>
    <row r="24" spans="1:17" ht="15">
      <c r="A24" s="23"/>
      <c r="B24" s="13" t="s">
        <v>134</v>
      </c>
      <c r="C24" s="6" t="s">
        <v>135</v>
      </c>
      <c r="D24" s="27">
        <v>7.494964861513021</v>
      </c>
      <c r="E24" s="6"/>
      <c r="F24" s="27">
        <v>7.494964861513021</v>
      </c>
      <c r="G24" s="28">
        <v>7.4601405539479115</v>
      </c>
      <c r="H24" s="27">
        <v>7.249228308676528</v>
      </c>
      <c r="I24" s="28">
        <v>7.215545781687323</v>
      </c>
      <c r="J24" s="27">
        <v>8.262857142857142</v>
      </c>
      <c r="K24" s="29">
        <v>8.34</v>
      </c>
      <c r="L24" s="27">
        <v>8.748609920391914</v>
      </c>
      <c r="M24" s="29">
        <v>8.830287813839556</v>
      </c>
      <c r="N24" s="27">
        <v>9.648599464763604</v>
      </c>
      <c r="O24" s="29">
        <v>9.738679750223016</v>
      </c>
      <c r="P24" s="44">
        <v>9.69</v>
      </c>
      <c r="Q24" s="45"/>
    </row>
    <row r="25" spans="1:17" ht="15">
      <c r="A25" s="22" t="s">
        <v>542</v>
      </c>
      <c r="B25" s="13" t="s">
        <v>136</v>
      </c>
      <c r="C25" s="6" t="s">
        <v>137</v>
      </c>
      <c r="D25" s="27">
        <v>14.151677074041036</v>
      </c>
      <c r="E25" s="6"/>
      <c r="F25" s="27">
        <v>14.151677074041036</v>
      </c>
      <c r="G25" s="28">
        <v>14.085923282783229</v>
      </c>
      <c r="H25" s="27">
        <v>13.687687661777394</v>
      </c>
      <c r="I25" s="28">
        <v>13.624089732528041</v>
      </c>
      <c r="J25" s="27">
        <v>15.291651205936919</v>
      </c>
      <c r="K25" s="29">
        <v>15.434415584415584</v>
      </c>
      <c r="L25" s="27">
        <v>16.123239436619716</v>
      </c>
      <c r="M25" s="29">
        <v>16.273767605633804</v>
      </c>
      <c r="N25" s="27">
        <v>17.856174334140434</v>
      </c>
      <c r="O25" s="29">
        <v>18.022881355932203</v>
      </c>
      <c r="P25" s="44">
        <v>17.94</v>
      </c>
      <c r="Q25" s="45"/>
    </row>
    <row r="26" spans="1:17" ht="15">
      <c r="A26" s="22" t="s">
        <v>138</v>
      </c>
      <c r="B26" s="13" t="s">
        <v>139</v>
      </c>
      <c r="C26" s="6" t="s">
        <v>140</v>
      </c>
      <c r="D26" s="27">
        <v>19.98657296403473</v>
      </c>
      <c r="E26" s="6"/>
      <c r="F26" s="27">
        <v>19.98657296403473</v>
      </c>
      <c r="G26" s="28">
        <v>19.8937081438611</v>
      </c>
      <c r="H26" s="27">
        <v>19.33127548980408</v>
      </c>
      <c r="I26" s="28">
        <v>19.241455417832867</v>
      </c>
      <c r="J26" s="27">
        <v>24.687062127062127</v>
      </c>
      <c r="K26" s="29">
        <v>24.917542997543</v>
      </c>
      <c r="L26" s="27">
        <v>23.406224665063547</v>
      </c>
      <c r="M26" s="29">
        <v>23.624747509446923</v>
      </c>
      <c r="N26" s="27">
        <v>29.9129074315515</v>
      </c>
      <c r="O26" s="29">
        <v>30.192177314211214</v>
      </c>
      <c r="P26" s="44">
        <v>30.05</v>
      </c>
      <c r="Q26" s="45"/>
    </row>
    <row r="27" spans="1:17" ht="15">
      <c r="A27" s="23"/>
      <c r="B27" s="13" t="s">
        <v>141</v>
      </c>
      <c r="C27" s="6" t="s">
        <v>142</v>
      </c>
      <c r="D27" s="27">
        <v>26.264406779661012</v>
      </c>
      <c r="E27" s="6"/>
      <c r="F27" s="27">
        <v>26.264406779661012</v>
      </c>
      <c r="G27" s="28">
        <v>26.142372881355925</v>
      </c>
      <c r="H27" s="27">
        <v>25.403278688524587</v>
      </c>
      <c r="I27" s="28">
        <v>25.28524590163934</v>
      </c>
      <c r="J27" s="27">
        <v>34.71618111618112</v>
      </c>
      <c r="K27" s="29">
        <v>35.04029484029484</v>
      </c>
      <c r="L27" s="27">
        <v>31.75037919826652</v>
      </c>
      <c r="M27" s="29">
        <v>32.046803900325024</v>
      </c>
      <c r="N27" s="27">
        <v>43.80714769975787</v>
      </c>
      <c r="O27" s="29">
        <v>44.216135593220336</v>
      </c>
      <c r="P27" s="44">
        <v>44.01</v>
      </c>
      <c r="Q27" s="45"/>
    </row>
    <row r="28" spans="1:17" ht="15">
      <c r="A28" s="23"/>
      <c r="B28" s="13" t="s">
        <v>143</v>
      </c>
      <c r="C28" s="6" t="s">
        <v>144</v>
      </c>
      <c r="D28" s="27">
        <v>33.36773497688752</v>
      </c>
      <c r="E28" s="6"/>
      <c r="F28" s="27">
        <v>33.36773497688752</v>
      </c>
      <c r="G28" s="28">
        <v>33.212696456086285</v>
      </c>
      <c r="H28" s="27">
        <v>32.27371087928465</v>
      </c>
      <c r="I28" s="28">
        <v>32.12375558867362</v>
      </c>
      <c r="J28" s="27">
        <v>43.24911452184179</v>
      </c>
      <c r="K28" s="29">
        <v>43.65289256198347</v>
      </c>
      <c r="L28" s="27">
        <v>40.685843058350095</v>
      </c>
      <c r="M28" s="29">
        <v>41.065690140845064</v>
      </c>
      <c r="N28" s="27">
        <v>58.061366867140514</v>
      </c>
      <c r="O28" s="29">
        <v>58.603433570256975</v>
      </c>
      <c r="P28" s="44">
        <v>58.33</v>
      </c>
      <c r="Q28" s="45"/>
    </row>
    <row r="29" spans="1:17" ht="15">
      <c r="A29" s="23"/>
      <c r="B29" s="13" t="s">
        <v>145</v>
      </c>
      <c r="C29" s="6" t="s">
        <v>146</v>
      </c>
      <c r="D29" s="31" t="s">
        <v>147</v>
      </c>
      <c r="E29" s="6"/>
      <c r="F29" s="31" t="s">
        <v>148</v>
      </c>
      <c r="G29" s="6" t="s">
        <v>149</v>
      </c>
      <c r="H29" s="27" t="s">
        <v>150</v>
      </c>
      <c r="I29" s="28" t="s">
        <v>151</v>
      </c>
      <c r="J29" s="27" t="s">
        <v>152</v>
      </c>
      <c r="K29" s="29" t="s">
        <v>153</v>
      </c>
      <c r="L29" s="27">
        <v>51.927233075874604</v>
      </c>
      <c r="M29" s="29">
        <v>52.41203089504771</v>
      </c>
      <c r="N29" s="27"/>
      <c r="O29" s="29"/>
      <c r="P29" s="44" t="s">
        <v>154</v>
      </c>
      <c r="Q29" s="45"/>
    </row>
    <row r="30" spans="1:23" ht="15">
      <c r="A30" s="23"/>
      <c r="B30" s="13" t="s">
        <v>155</v>
      </c>
      <c r="C30" s="6" t="s">
        <v>156</v>
      </c>
      <c r="D30" s="31">
        <v>7.15</v>
      </c>
      <c r="E30" s="28"/>
      <c r="F30" s="31">
        <v>7.15</v>
      </c>
      <c r="G30" s="28">
        <v>7.11</v>
      </c>
      <c r="H30" s="27">
        <v>7.91</v>
      </c>
      <c r="I30" s="28">
        <v>7.88</v>
      </c>
      <c r="J30" s="27">
        <v>8.56</v>
      </c>
      <c r="K30" s="29">
        <v>8.64</v>
      </c>
      <c r="L30" s="27">
        <v>9.36</v>
      </c>
      <c r="M30" s="29">
        <v>9.45</v>
      </c>
      <c r="N30" s="27">
        <v>10</v>
      </c>
      <c r="O30" s="29">
        <v>10.09</v>
      </c>
      <c r="P30" s="68">
        <v>10.05</v>
      </c>
      <c r="Q30" s="50"/>
      <c r="R30" s="1"/>
      <c r="S30" s="1"/>
      <c r="T30" s="1"/>
      <c r="U30" s="1"/>
      <c r="V30" s="1"/>
      <c r="W30" s="1"/>
    </row>
    <row r="31" spans="1:23" ht="18">
      <c r="A31" s="20" t="s">
        <v>157</v>
      </c>
      <c r="B31" s="10"/>
      <c r="C31" s="7"/>
      <c r="D31" s="58"/>
      <c r="E31" s="59"/>
      <c r="F31" s="58"/>
      <c r="G31" s="59"/>
      <c r="H31" s="58"/>
      <c r="I31" s="59"/>
      <c r="J31" s="58"/>
      <c r="K31" s="58"/>
      <c r="L31" s="58"/>
      <c r="M31" s="59"/>
      <c r="N31" s="58"/>
      <c r="O31" s="59"/>
      <c r="P31" s="58"/>
      <c r="Q31" s="59"/>
      <c r="R31" s="1"/>
      <c r="S31" s="1"/>
      <c r="T31" s="1"/>
      <c r="U31" s="1"/>
      <c r="V31" s="1"/>
      <c r="W31" s="1"/>
    </row>
    <row r="32" spans="1:23" ht="15">
      <c r="A32" s="22" t="s">
        <v>158</v>
      </c>
      <c r="B32" s="12"/>
      <c r="C32" s="6"/>
      <c r="D32" s="31" t="s">
        <v>159</v>
      </c>
      <c r="E32" s="32" t="s">
        <v>160</v>
      </c>
      <c r="F32" s="32" t="s">
        <v>161</v>
      </c>
      <c r="G32" s="32" t="s">
        <v>162</v>
      </c>
      <c r="H32" s="32" t="s">
        <v>163</v>
      </c>
      <c r="I32" s="32" t="s">
        <v>164</v>
      </c>
      <c r="J32" s="32" t="s">
        <v>165</v>
      </c>
      <c r="K32" s="32" t="s">
        <v>166</v>
      </c>
      <c r="L32" s="32" t="s">
        <v>167</v>
      </c>
      <c r="M32" s="32" t="s">
        <v>168</v>
      </c>
      <c r="N32" s="32" t="s">
        <v>169</v>
      </c>
      <c r="O32" s="32" t="s">
        <v>170</v>
      </c>
      <c r="P32" s="57" t="s">
        <v>171</v>
      </c>
      <c r="Q32" s="77"/>
      <c r="R32" s="1"/>
      <c r="S32" s="1"/>
      <c r="T32" s="1"/>
      <c r="U32" s="1"/>
      <c r="V32" s="1"/>
      <c r="W32" s="1"/>
    </row>
    <row r="33" spans="1:17" ht="45">
      <c r="A33" s="22" t="s">
        <v>172</v>
      </c>
      <c r="B33" s="12"/>
      <c r="C33" s="6"/>
      <c r="D33" s="41" t="s">
        <v>173</v>
      </c>
      <c r="E33" s="40" t="s">
        <v>174</v>
      </c>
      <c r="F33" s="40" t="s">
        <v>175</v>
      </c>
      <c r="G33" s="40" t="s">
        <v>176</v>
      </c>
      <c r="H33" s="40" t="s">
        <v>177</v>
      </c>
      <c r="I33" s="40" t="s">
        <v>178</v>
      </c>
      <c r="J33" s="40" t="s">
        <v>179</v>
      </c>
      <c r="K33" s="40" t="s">
        <v>180</v>
      </c>
      <c r="L33" s="40" t="s">
        <v>181</v>
      </c>
      <c r="M33" s="40" t="s">
        <v>182</v>
      </c>
      <c r="N33" s="40" t="s">
        <v>183</v>
      </c>
      <c r="O33" s="40" t="s">
        <v>184</v>
      </c>
      <c r="P33" s="57" t="s">
        <v>185</v>
      </c>
      <c r="Q33" s="77"/>
    </row>
    <row r="34" spans="1:17" ht="15">
      <c r="A34" s="22" t="s">
        <v>186</v>
      </c>
      <c r="B34" s="12"/>
      <c r="C34" s="6" t="s">
        <v>187</v>
      </c>
      <c r="D34" s="31">
        <v>1937</v>
      </c>
      <c r="E34" s="6">
        <v>1928</v>
      </c>
      <c r="F34" s="6">
        <v>1928</v>
      </c>
      <c r="G34" s="6">
        <v>1946</v>
      </c>
      <c r="H34" s="6">
        <v>1928</v>
      </c>
      <c r="I34" s="6">
        <v>1946</v>
      </c>
      <c r="J34" s="6">
        <v>1928</v>
      </c>
      <c r="K34" s="6">
        <v>1946</v>
      </c>
      <c r="L34" s="6">
        <v>1928</v>
      </c>
      <c r="M34" s="6">
        <v>1946</v>
      </c>
      <c r="N34" s="6">
        <v>1928</v>
      </c>
      <c r="O34" s="6">
        <v>1946</v>
      </c>
      <c r="P34" s="57">
        <v>1937</v>
      </c>
      <c r="Q34" s="77"/>
    </row>
    <row r="35" spans="1:17" ht="18">
      <c r="A35" s="20" t="s">
        <v>188</v>
      </c>
      <c r="B35" s="10"/>
      <c r="C35" s="7"/>
      <c r="D35" s="48" t="s">
        <v>189</v>
      </c>
      <c r="E35" s="47"/>
      <c r="F35" s="48" t="s">
        <v>190</v>
      </c>
      <c r="G35" s="47"/>
      <c r="H35" s="48" t="s">
        <v>191</v>
      </c>
      <c r="I35" s="47"/>
      <c r="J35" s="48" t="s">
        <v>192</v>
      </c>
      <c r="K35" s="48"/>
      <c r="L35" s="48" t="s">
        <v>193</v>
      </c>
      <c r="M35" s="47"/>
      <c r="N35" s="48" t="s">
        <v>194</v>
      </c>
      <c r="O35" s="47"/>
      <c r="P35" s="48" t="s">
        <v>195</v>
      </c>
      <c r="Q35" s="47"/>
    </row>
    <row r="36" spans="1:17" ht="15">
      <c r="A36" s="24" t="s">
        <v>196</v>
      </c>
      <c r="B36" s="14"/>
      <c r="C36" s="8"/>
      <c r="D36" s="51" t="s">
        <v>197</v>
      </c>
      <c r="E36" s="52"/>
      <c r="F36" s="51" t="s">
        <v>198</v>
      </c>
      <c r="G36" s="52"/>
      <c r="H36" s="51" t="s">
        <v>199</v>
      </c>
      <c r="I36" s="52"/>
      <c r="J36" s="51" t="s">
        <v>200</v>
      </c>
      <c r="K36" s="52"/>
      <c r="L36" s="51" t="s">
        <v>201</v>
      </c>
      <c r="M36" s="52"/>
      <c r="N36" s="51" t="s">
        <v>202</v>
      </c>
      <c r="O36" s="52"/>
      <c r="P36" s="51" t="s">
        <v>203</v>
      </c>
      <c r="Q36" s="52"/>
    </row>
    <row r="37" spans="1:17" ht="15">
      <c r="A37" s="24" t="s">
        <v>204</v>
      </c>
      <c r="B37" s="14"/>
      <c r="C37" s="8"/>
      <c r="D37" s="51">
        <v>3.02</v>
      </c>
      <c r="E37" s="52"/>
      <c r="F37" s="51">
        <v>3.02</v>
      </c>
      <c r="G37" s="52"/>
      <c r="H37" s="51">
        <v>3.02</v>
      </c>
      <c r="I37" s="52"/>
      <c r="J37" s="51">
        <v>3.02</v>
      </c>
      <c r="K37" s="52"/>
      <c r="L37" s="51">
        <v>3.02</v>
      </c>
      <c r="M37" s="52"/>
      <c r="N37" s="51">
        <v>3.02</v>
      </c>
      <c r="O37" s="52"/>
      <c r="P37" s="51">
        <v>3.02</v>
      </c>
      <c r="Q37" s="52"/>
    </row>
    <row r="38" spans="1:17" ht="15">
      <c r="A38" s="24" t="s">
        <v>205</v>
      </c>
      <c r="B38" s="14"/>
      <c r="C38" s="8" t="s">
        <v>206</v>
      </c>
      <c r="D38" s="51">
        <v>369</v>
      </c>
      <c r="E38" s="52"/>
      <c r="F38" s="51">
        <v>369</v>
      </c>
      <c r="G38" s="52"/>
      <c r="H38" s="51">
        <v>369</v>
      </c>
      <c r="I38" s="52"/>
      <c r="J38" s="51">
        <v>369</v>
      </c>
      <c r="K38" s="52"/>
      <c r="L38" s="51">
        <v>369</v>
      </c>
      <c r="M38" s="52"/>
      <c r="N38" s="51">
        <v>369</v>
      </c>
      <c r="O38" s="52"/>
      <c r="P38" s="51">
        <v>369</v>
      </c>
      <c r="Q38" s="52"/>
    </row>
    <row r="39" spans="1:17" ht="15">
      <c r="A39" s="24" t="s">
        <v>207</v>
      </c>
      <c r="B39" s="14"/>
      <c r="C39" s="8" t="s">
        <v>208</v>
      </c>
      <c r="D39" s="44" t="s">
        <v>209</v>
      </c>
      <c r="E39" s="45"/>
      <c r="F39" s="44" t="s">
        <v>210</v>
      </c>
      <c r="G39" s="45"/>
      <c r="H39" s="44" t="s">
        <v>211</v>
      </c>
      <c r="I39" s="45"/>
      <c r="J39" s="44" t="s">
        <v>212</v>
      </c>
      <c r="K39" s="45"/>
      <c r="L39" s="44" t="s">
        <v>213</v>
      </c>
      <c r="M39" s="45"/>
      <c r="N39" s="44" t="s">
        <v>214</v>
      </c>
      <c r="O39" s="45"/>
      <c r="P39" s="44" t="s">
        <v>215</v>
      </c>
      <c r="Q39" s="45"/>
    </row>
    <row r="40" spans="1:17" ht="18">
      <c r="A40" s="20" t="s">
        <v>216</v>
      </c>
      <c r="B40" s="10"/>
      <c r="C40" s="7"/>
      <c r="D40" s="48"/>
      <c r="E40" s="47"/>
      <c r="F40" s="33"/>
      <c r="G40" s="34"/>
      <c r="H40" s="48"/>
      <c r="I40" s="47"/>
      <c r="J40" s="48"/>
      <c r="K40" s="48"/>
      <c r="L40" s="48"/>
      <c r="M40" s="47"/>
      <c r="N40" s="48"/>
      <c r="O40" s="47"/>
      <c r="P40" s="48"/>
      <c r="Q40" s="47"/>
    </row>
    <row r="41" spans="1:17" ht="15">
      <c r="A41" s="24" t="s">
        <v>217</v>
      </c>
      <c r="B41" s="14"/>
      <c r="C41" s="8"/>
      <c r="D41" s="44" t="s">
        <v>218</v>
      </c>
      <c r="E41" s="45"/>
      <c r="F41" s="44" t="s">
        <v>219</v>
      </c>
      <c r="G41" s="45"/>
      <c r="H41" s="44" t="s">
        <v>220</v>
      </c>
      <c r="I41" s="45"/>
      <c r="J41" s="44" t="s">
        <v>221</v>
      </c>
      <c r="K41" s="44"/>
      <c r="L41" s="44" t="s">
        <v>222</v>
      </c>
      <c r="M41" s="45"/>
      <c r="N41" s="44" t="s">
        <v>223</v>
      </c>
      <c r="O41" s="45"/>
      <c r="P41" s="44" t="s">
        <v>224</v>
      </c>
      <c r="Q41" s="45"/>
    </row>
    <row r="42" spans="1:17" ht="15">
      <c r="A42" s="24" t="s">
        <v>225</v>
      </c>
      <c r="B42" s="14"/>
      <c r="C42" s="8"/>
      <c r="D42" s="44" t="s">
        <v>226</v>
      </c>
      <c r="E42" s="45"/>
      <c r="F42" s="44" t="s">
        <v>227</v>
      </c>
      <c r="G42" s="45"/>
      <c r="H42" s="44" t="s">
        <v>228</v>
      </c>
      <c r="I42" s="45"/>
      <c r="J42" s="44" t="s">
        <v>229</v>
      </c>
      <c r="K42" s="44"/>
      <c r="L42" s="44" t="s">
        <v>230</v>
      </c>
      <c r="M42" s="45"/>
      <c r="N42" s="44" t="s">
        <v>231</v>
      </c>
      <c r="O42" s="45"/>
      <c r="P42" s="44" t="s">
        <v>232</v>
      </c>
      <c r="Q42" s="45"/>
    </row>
    <row r="43" spans="1:17" ht="15">
      <c r="A43" s="24" t="s">
        <v>233</v>
      </c>
      <c r="B43" s="14"/>
      <c r="C43" s="8"/>
      <c r="D43" s="44" t="s">
        <v>234</v>
      </c>
      <c r="E43" s="45"/>
      <c r="F43" s="44" t="s">
        <v>235</v>
      </c>
      <c r="G43" s="45"/>
      <c r="H43" s="44" t="s">
        <v>236</v>
      </c>
      <c r="I43" s="45"/>
      <c r="J43" s="44" t="s">
        <v>237</v>
      </c>
      <c r="K43" s="44"/>
      <c r="L43" s="44" t="s">
        <v>238</v>
      </c>
      <c r="M43" s="45"/>
      <c r="N43" s="44" t="s">
        <v>239</v>
      </c>
      <c r="O43" s="45"/>
      <c r="P43" s="44" t="s">
        <v>240</v>
      </c>
      <c r="Q43" s="45"/>
    </row>
    <row r="44" spans="1:17" ht="18">
      <c r="A44" s="20" t="s">
        <v>241</v>
      </c>
      <c r="B44" s="10"/>
      <c r="C44" s="3"/>
      <c r="D44" s="48" t="s">
        <v>242</v>
      </c>
      <c r="E44" s="47"/>
      <c r="F44" s="48" t="s">
        <v>243</v>
      </c>
      <c r="G44" s="47"/>
      <c r="H44" s="48" t="s">
        <v>244</v>
      </c>
      <c r="I44" s="47"/>
      <c r="J44" s="48" t="s">
        <v>245</v>
      </c>
      <c r="K44" s="47"/>
      <c r="L44" s="46" t="s">
        <v>246</v>
      </c>
      <c r="M44" s="47"/>
      <c r="N44" s="46" t="s">
        <v>247</v>
      </c>
      <c r="O44" s="47"/>
      <c r="P44" s="46" t="s">
        <v>248</v>
      </c>
      <c r="Q44" s="47"/>
    </row>
    <row r="45" spans="1:17" ht="15">
      <c r="A45" s="24" t="s">
        <v>249</v>
      </c>
      <c r="B45" s="14"/>
      <c r="C45" s="9" t="s">
        <v>250</v>
      </c>
      <c r="D45" s="44" t="s">
        <v>251</v>
      </c>
      <c r="E45" s="45"/>
      <c r="F45" s="44" t="s">
        <v>252</v>
      </c>
      <c r="G45" s="45"/>
      <c r="H45" s="44" t="s">
        <v>253</v>
      </c>
      <c r="I45" s="45"/>
      <c r="J45" s="44" t="s">
        <v>254</v>
      </c>
      <c r="K45" s="45"/>
      <c r="L45" s="44" t="s">
        <v>255</v>
      </c>
      <c r="M45" s="45"/>
      <c r="N45" s="44" t="s">
        <v>256</v>
      </c>
      <c r="O45" s="45"/>
      <c r="P45" s="44" t="s">
        <v>257</v>
      </c>
      <c r="Q45" s="45"/>
    </row>
    <row r="46" spans="1:17" ht="15">
      <c r="A46" s="24" t="s">
        <v>258</v>
      </c>
      <c r="B46" s="14"/>
      <c r="C46" s="9" t="s">
        <v>259</v>
      </c>
      <c r="D46" s="44" t="s">
        <v>260</v>
      </c>
      <c r="E46" s="45"/>
      <c r="F46" s="44" t="s">
        <v>261</v>
      </c>
      <c r="G46" s="45"/>
      <c r="H46" s="44" t="s">
        <v>262</v>
      </c>
      <c r="I46" s="45"/>
      <c r="J46" s="44" t="s">
        <v>263</v>
      </c>
      <c r="K46" s="45"/>
      <c r="L46" s="44" t="s">
        <v>264</v>
      </c>
      <c r="M46" s="45"/>
      <c r="N46" s="44" t="s">
        <v>265</v>
      </c>
      <c r="O46" s="45"/>
      <c r="P46" s="44" t="s">
        <v>266</v>
      </c>
      <c r="Q46" s="45"/>
    </row>
    <row r="47" spans="1:17" ht="18">
      <c r="A47" s="20" t="s">
        <v>267</v>
      </c>
      <c r="B47" s="10"/>
      <c r="C47" s="3"/>
      <c r="D47" s="48" t="s">
        <v>268</v>
      </c>
      <c r="E47" s="47"/>
      <c r="F47" s="48" t="s">
        <v>269</v>
      </c>
      <c r="G47" s="47"/>
      <c r="H47" s="48" t="s">
        <v>270</v>
      </c>
      <c r="I47" s="47"/>
      <c r="J47" s="48" t="s">
        <v>271</v>
      </c>
      <c r="K47" s="47"/>
      <c r="L47" s="48" t="s">
        <v>272</v>
      </c>
      <c r="M47" s="47"/>
      <c r="N47" s="48" t="s">
        <v>273</v>
      </c>
      <c r="O47" s="47"/>
      <c r="P47" s="48" t="s">
        <v>274</v>
      </c>
      <c r="Q47" s="47"/>
    </row>
    <row r="48" spans="1:17" ht="15">
      <c r="A48" s="22" t="s">
        <v>275</v>
      </c>
      <c r="B48" s="12"/>
      <c r="C48" s="5" t="s">
        <v>276</v>
      </c>
      <c r="D48" s="51">
        <v>4157</v>
      </c>
      <c r="E48" s="52"/>
      <c r="F48" s="51">
        <v>4157</v>
      </c>
      <c r="G48" s="52"/>
      <c r="H48" s="57">
        <v>4157</v>
      </c>
      <c r="I48" s="45"/>
      <c r="J48" s="57">
        <v>4157</v>
      </c>
      <c r="K48" s="45"/>
      <c r="L48" s="57">
        <v>4157</v>
      </c>
      <c r="M48" s="45"/>
      <c r="N48" s="57">
        <v>4157</v>
      </c>
      <c r="O48" s="45"/>
      <c r="P48" s="57">
        <v>4157</v>
      </c>
      <c r="Q48" s="45"/>
    </row>
    <row r="49" spans="1:17" ht="15">
      <c r="A49" s="22" t="s">
        <v>277</v>
      </c>
      <c r="B49" s="12"/>
      <c r="C49" s="5" t="s">
        <v>278</v>
      </c>
      <c r="D49" s="51" t="s">
        <v>279</v>
      </c>
      <c r="E49" s="52"/>
      <c r="F49" s="51" t="s">
        <v>280</v>
      </c>
      <c r="G49" s="52"/>
      <c r="H49" s="57" t="s">
        <v>281</v>
      </c>
      <c r="I49" s="45"/>
      <c r="J49" s="57" t="s">
        <v>282</v>
      </c>
      <c r="K49" s="45"/>
      <c r="L49" s="57" t="s">
        <v>283</v>
      </c>
      <c r="M49" s="45"/>
      <c r="N49" s="57" t="s">
        <v>284</v>
      </c>
      <c r="O49" s="45"/>
      <c r="P49" s="57" t="s">
        <v>285</v>
      </c>
      <c r="Q49" s="45"/>
    </row>
    <row r="50" spans="1:17" ht="15">
      <c r="A50" s="22" t="s">
        <v>286</v>
      </c>
      <c r="B50" s="12"/>
      <c r="C50" s="5" t="s">
        <v>287</v>
      </c>
      <c r="D50" s="51" t="s">
        <v>288</v>
      </c>
      <c r="E50" s="52"/>
      <c r="F50" s="51" t="s">
        <v>289</v>
      </c>
      <c r="G50" s="52"/>
      <c r="H50" s="57" t="s">
        <v>290</v>
      </c>
      <c r="I50" s="45"/>
      <c r="J50" s="57" t="s">
        <v>291</v>
      </c>
      <c r="K50" s="45"/>
      <c r="L50" s="57" t="s">
        <v>292</v>
      </c>
      <c r="M50" s="45"/>
      <c r="N50" s="57" t="s">
        <v>293</v>
      </c>
      <c r="O50" s="45"/>
      <c r="P50" s="57" t="s">
        <v>294</v>
      </c>
      <c r="Q50" s="45"/>
    </row>
    <row r="51" spans="1:17" ht="15">
      <c r="A51" s="22" t="s">
        <v>295</v>
      </c>
      <c r="B51" s="12"/>
      <c r="C51" s="5" t="s">
        <v>296</v>
      </c>
      <c r="D51" s="51">
        <v>2595</v>
      </c>
      <c r="E51" s="52"/>
      <c r="F51" s="51">
        <v>2595</v>
      </c>
      <c r="G51" s="52"/>
      <c r="H51" s="57">
        <v>2595</v>
      </c>
      <c r="I51" s="45"/>
      <c r="J51" s="57">
        <v>2595</v>
      </c>
      <c r="K51" s="45"/>
      <c r="L51" s="57">
        <v>2595</v>
      </c>
      <c r="M51" s="45"/>
      <c r="N51" s="57">
        <v>2595</v>
      </c>
      <c r="O51" s="45"/>
      <c r="P51" s="57">
        <v>2595</v>
      </c>
      <c r="Q51" s="45"/>
    </row>
    <row r="52" spans="1:17" ht="15">
      <c r="A52" s="22" t="s">
        <v>297</v>
      </c>
      <c r="B52" s="12"/>
      <c r="C52" s="5" t="s">
        <v>298</v>
      </c>
      <c r="D52" s="51" t="s">
        <v>299</v>
      </c>
      <c r="E52" s="52"/>
      <c r="F52" s="51" t="s">
        <v>300</v>
      </c>
      <c r="G52" s="52"/>
      <c r="H52" s="51" t="s">
        <v>301</v>
      </c>
      <c r="I52" s="52"/>
      <c r="J52" s="51" t="s">
        <v>302</v>
      </c>
      <c r="K52" s="52"/>
      <c r="L52" s="51" t="s">
        <v>303</v>
      </c>
      <c r="M52" s="52"/>
      <c r="N52" s="51" t="s">
        <v>304</v>
      </c>
      <c r="O52" s="52"/>
      <c r="P52" s="51" t="s">
        <v>305</v>
      </c>
      <c r="Q52" s="52"/>
    </row>
    <row r="53" spans="1:17" ht="15">
      <c r="A53" s="22" t="s">
        <v>306</v>
      </c>
      <c r="B53" s="12"/>
      <c r="C53" s="5" t="s">
        <v>307</v>
      </c>
      <c r="D53" s="51" t="s">
        <v>308</v>
      </c>
      <c r="E53" s="52"/>
      <c r="F53" s="51" t="s">
        <v>309</v>
      </c>
      <c r="G53" s="52"/>
      <c r="H53" s="51" t="s">
        <v>310</v>
      </c>
      <c r="I53" s="52"/>
      <c r="J53" s="51" t="s">
        <v>311</v>
      </c>
      <c r="K53" s="52"/>
      <c r="L53" s="51" t="s">
        <v>312</v>
      </c>
      <c r="M53" s="52"/>
      <c r="N53" s="51" t="s">
        <v>313</v>
      </c>
      <c r="O53" s="52"/>
      <c r="P53" s="51" t="s">
        <v>314</v>
      </c>
      <c r="Q53" s="52"/>
    </row>
    <row r="54" spans="1:17" ht="15">
      <c r="A54" s="22" t="s">
        <v>315</v>
      </c>
      <c r="B54" s="12"/>
      <c r="C54" s="5" t="s">
        <v>316</v>
      </c>
      <c r="D54" s="51">
        <v>827</v>
      </c>
      <c r="E54" s="52"/>
      <c r="F54" s="51">
        <v>827</v>
      </c>
      <c r="G54" s="52"/>
      <c r="H54" s="51">
        <v>827</v>
      </c>
      <c r="I54" s="52"/>
      <c r="J54" s="51">
        <v>827</v>
      </c>
      <c r="K54" s="52"/>
      <c r="L54" s="51">
        <v>827</v>
      </c>
      <c r="M54" s="52"/>
      <c r="N54" s="51">
        <v>827</v>
      </c>
      <c r="O54" s="52"/>
      <c r="P54" s="51">
        <v>827</v>
      </c>
      <c r="Q54" s="52"/>
    </row>
    <row r="55" spans="1:17" ht="15">
      <c r="A55" s="22" t="s">
        <v>317</v>
      </c>
      <c r="B55" s="12"/>
      <c r="C55" s="5" t="s">
        <v>318</v>
      </c>
      <c r="D55" s="51">
        <v>735</v>
      </c>
      <c r="E55" s="52"/>
      <c r="F55" s="51">
        <v>735</v>
      </c>
      <c r="G55" s="52"/>
      <c r="H55" s="51">
        <v>735</v>
      </c>
      <c r="I55" s="52"/>
      <c r="J55" s="51">
        <v>735</v>
      </c>
      <c r="K55" s="52"/>
      <c r="L55" s="51">
        <v>735</v>
      </c>
      <c r="M55" s="52"/>
      <c r="N55" s="51">
        <v>735</v>
      </c>
      <c r="O55" s="52"/>
      <c r="P55" s="51">
        <v>735</v>
      </c>
      <c r="Q55" s="52"/>
    </row>
    <row r="56" spans="1:17" ht="15">
      <c r="A56" s="22" t="s">
        <v>319</v>
      </c>
      <c r="B56" s="12"/>
      <c r="C56" s="5" t="s">
        <v>320</v>
      </c>
      <c r="D56" s="51">
        <v>1725</v>
      </c>
      <c r="E56" s="52"/>
      <c r="F56" s="51">
        <v>1725</v>
      </c>
      <c r="G56" s="52"/>
      <c r="H56" s="51">
        <v>1725</v>
      </c>
      <c r="I56" s="52"/>
      <c r="J56" s="51">
        <v>1725</v>
      </c>
      <c r="K56" s="52"/>
      <c r="L56" s="51">
        <v>1725</v>
      </c>
      <c r="M56" s="52"/>
      <c r="N56" s="51">
        <v>1725</v>
      </c>
      <c r="O56" s="52"/>
      <c r="P56" s="51">
        <v>1725</v>
      </c>
      <c r="Q56" s="52"/>
    </row>
    <row r="57" spans="1:17" ht="15">
      <c r="A57" s="22" t="s">
        <v>321</v>
      </c>
      <c r="B57" s="12"/>
      <c r="C57" s="5" t="s">
        <v>322</v>
      </c>
      <c r="D57" s="51" t="s">
        <v>323</v>
      </c>
      <c r="E57" s="52"/>
      <c r="F57" s="51" t="s">
        <v>324</v>
      </c>
      <c r="G57" s="52"/>
      <c r="H57" s="51" t="s">
        <v>325</v>
      </c>
      <c r="I57" s="52"/>
      <c r="J57" s="51" t="s">
        <v>326</v>
      </c>
      <c r="K57" s="52"/>
      <c r="L57" s="51" t="s">
        <v>327</v>
      </c>
      <c r="M57" s="52"/>
      <c r="N57" s="51" t="s">
        <v>328</v>
      </c>
      <c r="O57" s="52"/>
      <c r="P57" s="51" t="s">
        <v>329</v>
      </c>
      <c r="Q57" s="52"/>
    </row>
    <row r="58" spans="1:17" ht="15">
      <c r="A58" s="22" t="s">
        <v>330</v>
      </c>
      <c r="B58" s="12"/>
      <c r="C58" s="5" t="s">
        <v>331</v>
      </c>
      <c r="D58" s="51" t="s">
        <v>332</v>
      </c>
      <c r="E58" s="52"/>
      <c r="F58" s="51" t="s">
        <v>333</v>
      </c>
      <c r="G58" s="52"/>
      <c r="H58" s="51" t="s">
        <v>334</v>
      </c>
      <c r="I58" s="52"/>
      <c r="J58" s="51" t="s">
        <v>335</v>
      </c>
      <c r="K58" s="52"/>
      <c r="L58" s="51" t="s">
        <v>336</v>
      </c>
      <c r="M58" s="52"/>
      <c r="N58" s="51" t="s">
        <v>337</v>
      </c>
      <c r="O58" s="52"/>
      <c r="P58" s="51" t="s">
        <v>338</v>
      </c>
      <c r="Q58" s="52"/>
    </row>
    <row r="59" spans="1:17" ht="15">
      <c r="A59" s="22" t="s">
        <v>339</v>
      </c>
      <c r="B59" s="12"/>
      <c r="C59" s="5" t="s">
        <v>340</v>
      </c>
      <c r="D59" s="51" t="s">
        <v>341</v>
      </c>
      <c r="E59" s="52"/>
      <c r="F59" s="51" t="s">
        <v>342</v>
      </c>
      <c r="G59" s="52"/>
      <c r="H59" s="51" t="s">
        <v>343</v>
      </c>
      <c r="I59" s="52"/>
      <c r="J59" s="51" t="s">
        <v>344</v>
      </c>
      <c r="K59" s="52"/>
      <c r="L59" s="51" t="s">
        <v>345</v>
      </c>
      <c r="M59" s="52"/>
      <c r="N59" s="51" t="s">
        <v>346</v>
      </c>
      <c r="O59" s="52"/>
      <c r="P59" s="51" t="s">
        <v>347</v>
      </c>
      <c r="Q59" s="52"/>
    </row>
    <row r="60" spans="1:17" ht="15">
      <c r="A60" s="22" t="s">
        <v>348</v>
      </c>
      <c r="B60" s="12"/>
      <c r="C60" s="5" t="s">
        <v>349</v>
      </c>
      <c r="D60" s="51">
        <v>1446</v>
      </c>
      <c r="E60" s="52"/>
      <c r="F60" s="51">
        <v>1446</v>
      </c>
      <c r="G60" s="52"/>
      <c r="H60" s="51">
        <v>1446</v>
      </c>
      <c r="I60" s="52"/>
      <c r="J60" s="51">
        <v>1446</v>
      </c>
      <c r="K60" s="52"/>
      <c r="L60" s="51">
        <v>1446</v>
      </c>
      <c r="M60" s="52"/>
      <c r="N60" s="51">
        <v>1446</v>
      </c>
      <c r="O60" s="52"/>
      <c r="P60" s="51">
        <v>1446</v>
      </c>
      <c r="Q60" s="52"/>
    </row>
    <row r="61" spans="1:17" ht="15">
      <c r="A61" s="22" t="s">
        <v>350</v>
      </c>
      <c r="B61" s="12"/>
      <c r="C61" s="5" t="s">
        <v>351</v>
      </c>
      <c r="D61" s="51">
        <v>800</v>
      </c>
      <c r="E61" s="52"/>
      <c r="F61" s="51">
        <v>800</v>
      </c>
      <c r="G61" s="52"/>
      <c r="H61" s="51">
        <v>800</v>
      </c>
      <c r="I61" s="52"/>
      <c r="J61" s="51">
        <v>800</v>
      </c>
      <c r="K61" s="52"/>
      <c r="L61" s="51">
        <v>800</v>
      </c>
      <c r="M61" s="52"/>
      <c r="N61" s="51">
        <v>800</v>
      </c>
      <c r="O61" s="52"/>
      <c r="P61" s="51">
        <v>800</v>
      </c>
      <c r="Q61" s="52"/>
    </row>
    <row r="62" spans="1:17" ht="15">
      <c r="A62" s="22" t="s">
        <v>352</v>
      </c>
      <c r="B62" s="12"/>
      <c r="C62" s="5" t="s">
        <v>353</v>
      </c>
      <c r="D62" s="51">
        <v>775</v>
      </c>
      <c r="E62" s="52"/>
      <c r="F62" s="51">
        <v>775</v>
      </c>
      <c r="G62" s="52"/>
      <c r="H62" s="51">
        <v>775</v>
      </c>
      <c r="I62" s="52"/>
      <c r="J62" s="51">
        <v>775</v>
      </c>
      <c r="K62" s="52"/>
      <c r="L62" s="51">
        <v>775</v>
      </c>
      <c r="M62" s="52"/>
      <c r="N62" s="51">
        <v>775</v>
      </c>
      <c r="O62" s="52"/>
      <c r="P62" s="51">
        <v>775</v>
      </c>
      <c r="Q62" s="52"/>
    </row>
    <row r="63" spans="1:17" ht="15">
      <c r="A63" s="22" t="s">
        <v>354</v>
      </c>
      <c r="B63" s="12"/>
      <c r="C63" s="5" t="s">
        <v>355</v>
      </c>
      <c r="D63" s="51">
        <v>1041</v>
      </c>
      <c r="E63" s="52"/>
      <c r="F63" s="51">
        <v>1041</v>
      </c>
      <c r="G63" s="52"/>
      <c r="H63" s="51">
        <v>1041</v>
      </c>
      <c r="I63" s="52"/>
      <c r="J63" s="51">
        <v>1041</v>
      </c>
      <c r="K63" s="52"/>
      <c r="L63" s="51">
        <v>1041</v>
      </c>
      <c r="M63" s="52"/>
      <c r="N63" s="51">
        <v>1041</v>
      </c>
      <c r="O63" s="52"/>
      <c r="P63" s="51">
        <v>1041</v>
      </c>
      <c r="Q63" s="52"/>
    </row>
    <row r="64" spans="1:17" ht="15">
      <c r="A64" s="22" t="s">
        <v>356</v>
      </c>
      <c r="B64" s="12"/>
      <c r="C64" s="5" t="s">
        <v>357</v>
      </c>
      <c r="D64" s="51">
        <v>560</v>
      </c>
      <c r="E64" s="52"/>
      <c r="F64" s="51">
        <v>560</v>
      </c>
      <c r="G64" s="52"/>
      <c r="H64" s="51">
        <v>560</v>
      </c>
      <c r="I64" s="52"/>
      <c r="J64" s="51">
        <v>560</v>
      </c>
      <c r="K64" s="52"/>
      <c r="L64" s="51">
        <v>560</v>
      </c>
      <c r="M64" s="52"/>
      <c r="N64" s="51">
        <v>560</v>
      </c>
      <c r="O64" s="52"/>
      <c r="P64" s="51">
        <v>560</v>
      </c>
      <c r="Q64" s="52"/>
    </row>
    <row r="65" spans="1:17" ht="17.25">
      <c r="A65" s="22" t="s">
        <v>358</v>
      </c>
      <c r="B65" s="12"/>
      <c r="C65" s="6" t="s">
        <v>359</v>
      </c>
      <c r="D65" s="51" t="s">
        <v>360</v>
      </c>
      <c r="E65" s="52"/>
      <c r="F65" s="51" t="s">
        <v>361</v>
      </c>
      <c r="G65" s="52"/>
      <c r="H65" s="51" t="s">
        <v>362</v>
      </c>
      <c r="I65" s="52"/>
      <c r="J65" s="51" t="s">
        <v>363</v>
      </c>
      <c r="K65" s="52"/>
      <c r="L65" s="51" t="s">
        <v>364</v>
      </c>
      <c r="M65" s="52"/>
      <c r="N65" s="51" t="s">
        <v>365</v>
      </c>
      <c r="O65" s="52"/>
      <c r="P65" s="51" t="s">
        <v>366</v>
      </c>
      <c r="Q65" s="52"/>
    </row>
    <row r="66" spans="1:17" ht="17.25">
      <c r="A66" s="22" t="s">
        <v>367</v>
      </c>
      <c r="B66" s="12"/>
      <c r="C66" s="6" t="s">
        <v>368</v>
      </c>
      <c r="D66" s="51">
        <v>1170</v>
      </c>
      <c r="E66" s="52"/>
      <c r="F66" s="51">
        <v>1170</v>
      </c>
      <c r="G66" s="52"/>
      <c r="H66" s="51">
        <v>1170</v>
      </c>
      <c r="I66" s="52"/>
      <c r="J66" s="51">
        <v>1170</v>
      </c>
      <c r="K66" s="52"/>
      <c r="L66" s="51">
        <v>1170</v>
      </c>
      <c r="M66" s="52"/>
      <c r="N66" s="51">
        <v>1170</v>
      </c>
      <c r="O66" s="52"/>
      <c r="P66" s="51">
        <v>1170</v>
      </c>
      <c r="Q66" s="52"/>
    </row>
    <row r="67" spans="1:17" ht="18">
      <c r="A67" s="20" t="s">
        <v>369</v>
      </c>
      <c r="B67" s="10"/>
      <c r="C67" s="7"/>
      <c r="D67" s="25"/>
      <c r="E67" s="7"/>
      <c r="F67" s="25"/>
      <c r="G67" s="7"/>
      <c r="H67" s="46" t="s">
        <v>370</v>
      </c>
      <c r="I67" s="47"/>
      <c r="J67" s="48" t="s">
        <v>371</v>
      </c>
      <c r="K67" s="47"/>
      <c r="L67" s="46" t="s">
        <v>372</v>
      </c>
      <c r="M67" s="47"/>
      <c r="N67" s="46" t="s">
        <v>373</v>
      </c>
      <c r="O67" s="47"/>
      <c r="P67" s="46" t="s">
        <v>374</v>
      </c>
      <c r="Q67" s="47"/>
    </row>
    <row r="68" spans="1:18" ht="15">
      <c r="A68" s="22" t="s">
        <v>375</v>
      </c>
      <c r="B68" s="12"/>
      <c r="C68" s="6" t="s">
        <v>376</v>
      </c>
      <c r="D68" s="51" t="s">
        <v>377</v>
      </c>
      <c r="E68" s="52"/>
      <c r="F68" s="51" t="s">
        <v>378</v>
      </c>
      <c r="G68" s="52"/>
      <c r="H68" s="51" t="s">
        <v>379</v>
      </c>
      <c r="I68" s="52"/>
      <c r="J68" s="51" t="s">
        <v>380</v>
      </c>
      <c r="K68" s="52"/>
      <c r="L68" s="51" t="s">
        <v>381</v>
      </c>
      <c r="M68" s="52"/>
      <c r="N68" s="51" t="s">
        <v>382</v>
      </c>
      <c r="O68" s="52"/>
      <c r="P68" s="51" t="s">
        <v>383</v>
      </c>
      <c r="Q68" s="52"/>
      <c r="R68">
        <f>1610-1145</f>
        <v>465</v>
      </c>
    </row>
    <row r="69" spans="1:17" ht="15">
      <c r="A69" s="22" t="s">
        <v>384</v>
      </c>
      <c r="B69" s="12"/>
      <c r="C69" s="6" t="s">
        <v>385</v>
      </c>
      <c r="D69" s="51">
        <v>1500</v>
      </c>
      <c r="E69" s="52"/>
      <c r="F69" s="51">
        <v>1500</v>
      </c>
      <c r="G69" s="52"/>
      <c r="H69" s="51">
        <v>1510</v>
      </c>
      <c r="I69" s="52"/>
      <c r="J69" s="51">
        <v>1555</v>
      </c>
      <c r="K69" s="52"/>
      <c r="L69" s="51">
        <v>1605</v>
      </c>
      <c r="M69" s="52"/>
      <c r="N69" s="51">
        <v>1610</v>
      </c>
      <c r="O69" s="52"/>
      <c r="P69" s="51">
        <v>1610</v>
      </c>
      <c r="Q69" s="52"/>
    </row>
    <row r="70" spans="1:17" ht="15">
      <c r="A70" s="24" t="s">
        <v>386</v>
      </c>
      <c r="B70" s="14"/>
      <c r="C70" s="8" t="s">
        <v>387</v>
      </c>
      <c r="D70" s="51" t="s">
        <v>388</v>
      </c>
      <c r="E70" s="52"/>
      <c r="F70" s="51" t="s">
        <v>389</v>
      </c>
      <c r="G70" s="52"/>
      <c r="H70" s="51" t="s">
        <v>390</v>
      </c>
      <c r="I70" s="52"/>
      <c r="J70" s="51" t="s">
        <v>391</v>
      </c>
      <c r="K70" s="52"/>
      <c r="L70" s="51" t="s">
        <v>392</v>
      </c>
      <c r="M70" s="52"/>
      <c r="N70" s="51" t="s">
        <v>393</v>
      </c>
      <c r="O70" s="52"/>
      <c r="P70" s="51" t="s">
        <v>394</v>
      </c>
      <c r="Q70" s="52"/>
    </row>
    <row r="71" spans="1:17" ht="15">
      <c r="A71" s="24" t="s">
        <v>395</v>
      </c>
      <c r="B71" s="14"/>
      <c r="C71" s="8" t="s">
        <v>396</v>
      </c>
      <c r="D71" s="51" t="s">
        <v>397</v>
      </c>
      <c r="E71" s="52"/>
      <c r="F71" s="51" t="s">
        <v>398</v>
      </c>
      <c r="G71" s="52"/>
      <c r="H71" s="51" t="s">
        <v>399</v>
      </c>
      <c r="I71" s="52"/>
      <c r="J71" s="51" t="s">
        <v>400</v>
      </c>
      <c r="K71" s="52"/>
      <c r="L71" s="51" t="s">
        <v>401</v>
      </c>
      <c r="M71" s="52"/>
      <c r="N71" s="51" t="s">
        <v>402</v>
      </c>
      <c r="O71" s="52"/>
      <c r="P71" s="51" t="s">
        <v>403</v>
      </c>
      <c r="Q71" s="52"/>
    </row>
    <row r="72" spans="1:17" ht="15">
      <c r="A72" s="22" t="s">
        <v>404</v>
      </c>
      <c r="B72" s="12"/>
      <c r="C72" s="6" t="s">
        <v>405</v>
      </c>
      <c r="D72" s="51">
        <v>1900</v>
      </c>
      <c r="E72" s="52"/>
      <c r="F72" s="51">
        <v>1900</v>
      </c>
      <c r="G72" s="52"/>
      <c r="H72" s="51">
        <v>1910</v>
      </c>
      <c r="I72" s="52"/>
      <c r="J72" s="51" t="s">
        <v>406</v>
      </c>
      <c r="K72" s="52"/>
      <c r="L72" s="51" t="s">
        <v>407</v>
      </c>
      <c r="M72" s="52"/>
      <c r="N72" s="51" t="s">
        <v>408</v>
      </c>
      <c r="O72" s="52"/>
      <c r="P72" s="51" t="s">
        <v>409</v>
      </c>
      <c r="Q72" s="52"/>
    </row>
    <row r="73" spans="1:18" ht="15">
      <c r="A73" s="24" t="s">
        <v>410</v>
      </c>
      <c r="B73" s="14"/>
      <c r="C73" s="8" t="s">
        <v>411</v>
      </c>
      <c r="D73" s="51" t="s">
        <v>412</v>
      </c>
      <c r="E73" s="52"/>
      <c r="F73" s="51" t="s">
        <v>413</v>
      </c>
      <c r="G73" s="52"/>
      <c r="H73" s="51" t="s">
        <v>414</v>
      </c>
      <c r="I73" s="52"/>
      <c r="J73" s="51" t="s">
        <v>415</v>
      </c>
      <c r="K73" s="52"/>
      <c r="L73" s="51" t="s">
        <v>416</v>
      </c>
      <c r="M73" s="52"/>
      <c r="N73" s="51" t="s">
        <v>417</v>
      </c>
      <c r="O73" s="52"/>
      <c r="P73" s="51" t="s">
        <v>418</v>
      </c>
      <c r="Q73" s="52"/>
      <c r="R73">
        <f>1587-423</f>
        <v>1164</v>
      </c>
    </row>
    <row r="74" spans="1:17" ht="15">
      <c r="A74" s="24" t="s">
        <v>419</v>
      </c>
      <c r="B74" s="14"/>
      <c r="C74" s="8" t="s">
        <v>420</v>
      </c>
      <c r="D74" s="51">
        <v>520</v>
      </c>
      <c r="E74" s="52"/>
      <c r="F74" s="51">
        <v>520</v>
      </c>
      <c r="G74" s="52"/>
      <c r="H74" s="51">
        <v>525</v>
      </c>
      <c r="I74" s="52"/>
      <c r="J74" s="51">
        <v>545</v>
      </c>
      <c r="K74" s="52"/>
      <c r="L74" s="51">
        <v>565</v>
      </c>
      <c r="M74" s="52"/>
      <c r="N74" s="51">
        <v>570</v>
      </c>
      <c r="O74" s="52"/>
      <c r="P74" s="51">
        <v>570</v>
      </c>
      <c r="Q74" s="52"/>
    </row>
    <row r="75" spans="1:18" ht="15">
      <c r="A75" s="24" t="s">
        <v>421</v>
      </c>
      <c r="B75" s="14"/>
      <c r="C75" s="8" t="s">
        <v>422</v>
      </c>
      <c r="D75" s="51" t="s">
        <v>423</v>
      </c>
      <c r="E75" s="52"/>
      <c r="F75" s="51" t="s">
        <v>424</v>
      </c>
      <c r="G75" s="52"/>
      <c r="H75" s="51" t="s">
        <v>425</v>
      </c>
      <c r="I75" s="52"/>
      <c r="J75" s="51" t="s">
        <v>426</v>
      </c>
      <c r="K75" s="52"/>
      <c r="L75" s="51" t="s">
        <v>427</v>
      </c>
      <c r="M75" s="52"/>
      <c r="N75" s="51" t="s">
        <v>428</v>
      </c>
      <c r="O75" s="52"/>
      <c r="P75" s="51" t="s">
        <v>429</v>
      </c>
      <c r="Q75" s="52"/>
      <c r="R75" t="s">
        <v>430</v>
      </c>
    </row>
    <row r="76" spans="1:17" ht="15">
      <c r="A76" s="24" t="s">
        <v>431</v>
      </c>
      <c r="B76" s="14"/>
      <c r="C76" s="8" t="s">
        <v>432</v>
      </c>
      <c r="D76" s="51" t="s">
        <v>433</v>
      </c>
      <c r="E76" s="52"/>
      <c r="F76" s="51" t="s">
        <v>434</v>
      </c>
      <c r="G76" s="52"/>
      <c r="H76" s="51" t="s">
        <v>435</v>
      </c>
      <c r="I76" s="52"/>
      <c r="J76" s="51" t="s">
        <v>436</v>
      </c>
      <c r="K76" s="52"/>
      <c r="L76" s="51" t="s">
        <v>437</v>
      </c>
      <c r="M76" s="52"/>
      <c r="N76" s="51" t="s">
        <v>438</v>
      </c>
      <c r="O76" s="52"/>
      <c r="P76" s="51" t="s">
        <v>439</v>
      </c>
      <c r="Q76" s="52"/>
    </row>
    <row r="77" spans="1:17" ht="18">
      <c r="A77" s="20" t="s">
        <v>440</v>
      </c>
      <c r="B77" s="10"/>
      <c r="C77" s="7"/>
      <c r="D77" s="48"/>
      <c r="E77" s="47"/>
      <c r="F77" s="48"/>
      <c r="G77" s="47"/>
      <c r="H77" s="46"/>
      <c r="I77" s="47"/>
      <c r="J77" s="48"/>
      <c r="K77" s="47"/>
      <c r="L77" s="48"/>
      <c r="M77" s="47"/>
      <c r="N77" s="48"/>
      <c r="O77" s="47"/>
      <c r="P77" s="48"/>
      <c r="Q77" s="47"/>
    </row>
    <row r="78" spans="1:17" ht="15">
      <c r="A78" s="22" t="s">
        <v>441</v>
      </c>
      <c r="B78" s="12"/>
      <c r="C78" s="6" t="s">
        <v>442</v>
      </c>
      <c r="D78" s="44">
        <v>50</v>
      </c>
      <c r="E78" s="45"/>
      <c r="F78" s="44">
        <v>50</v>
      </c>
      <c r="G78" s="45"/>
      <c r="H78" s="57">
        <v>50</v>
      </c>
      <c r="I78" s="45"/>
      <c r="J78" s="44">
        <v>50</v>
      </c>
      <c r="K78" s="45"/>
      <c r="L78" s="57">
        <v>50</v>
      </c>
      <c r="M78" s="45"/>
      <c r="N78" s="57">
        <v>45</v>
      </c>
      <c r="O78" s="45"/>
      <c r="P78" s="57">
        <v>45</v>
      </c>
      <c r="Q78" s="45"/>
    </row>
    <row r="79" spans="1:17" ht="18">
      <c r="A79" s="20" t="s">
        <v>443</v>
      </c>
      <c r="B79" s="10"/>
      <c r="C79" s="7"/>
      <c r="D79" s="48" t="s">
        <v>444</v>
      </c>
      <c r="E79" s="47"/>
      <c r="F79" s="48" t="s">
        <v>445</v>
      </c>
      <c r="G79" s="47"/>
      <c r="H79" s="46" t="s">
        <v>446</v>
      </c>
      <c r="I79" s="47"/>
      <c r="J79" s="48" t="s">
        <v>447</v>
      </c>
      <c r="K79" s="47"/>
      <c r="L79" s="48" t="s">
        <v>448</v>
      </c>
      <c r="M79" s="47"/>
      <c r="N79" s="48" t="s">
        <v>449</v>
      </c>
      <c r="O79" s="47"/>
      <c r="P79" s="48" t="s">
        <v>450</v>
      </c>
      <c r="Q79" s="47"/>
    </row>
    <row r="80" spans="1:17" ht="15" customHeight="1" hidden="1">
      <c r="A80" s="24" t="s">
        <v>451</v>
      </c>
      <c r="B80" s="14"/>
      <c r="C80" s="8" t="s">
        <v>452</v>
      </c>
      <c r="D80" s="49" t="s">
        <v>453</v>
      </c>
      <c r="E80" s="50"/>
      <c r="F80" s="49" t="s">
        <v>454</v>
      </c>
      <c r="G80" s="50"/>
      <c r="H80" s="68" t="s">
        <v>455</v>
      </c>
      <c r="I80" s="50"/>
      <c r="J80" s="49" t="s">
        <v>456</v>
      </c>
      <c r="K80" s="50"/>
      <c r="L80" s="49" t="s">
        <v>457</v>
      </c>
      <c r="M80" s="50"/>
      <c r="N80" s="49" t="s">
        <v>458</v>
      </c>
      <c r="O80" s="50"/>
      <c r="P80" s="49" t="s">
        <v>459</v>
      </c>
      <c r="Q80" s="50"/>
    </row>
    <row r="81" spans="1:17" ht="15">
      <c r="A81" s="24" t="s">
        <v>460</v>
      </c>
      <c r="B81" s="14"/>
      <c r="C81" s="8" t="s">
        <v>461</v>
      </c>
      <c r="D81" s="49">
        <v>0.69</v>
      </c>
      <c r="E81" s="50"/>
      <c r="F81" s="49">
        <v>0.69</v>
      </c>
      <c r="G81" s="50"/>
      <c r="H81" s="49">
        <v>0.69</v>
      </c>
      <c r="I81" s="50"/>
      <c r="J81" s="49">
        <v>0.69</v>
      </c>
      <c r="K81" s="50"/>
      <c r="L81" s="49">
        <v>0.69</v>
      </c>
      <c r="M81" s="50"/>
      <c r="N81" s="49">
        <v>0.69</v>
      </c>
      <c r="O81" s="50"/>
      <c r="P81" s="49">
        <v>0.67</v>
      </c>
      <c r="Q81" s="50"/>
    </row>
    <row r="82" spans="1:17" ht="15">
      <c r="A82" s="24" t="s">
        <v>462</v>
      </c>
      <c r="B82" s="14"/>
      <c r="C82" s="8"/>
      <c r="D82" s="49">
        <v>0.32</v>
      </c>
      <c r="E82" s="50"/>
      <c r="F82" s="49">
        <v>0.32</v>
      </c>
      <c r="G82" s="50"/>
      <c r="H82" s="49">
        <v>0.32</v>
      </c>
      <c r="I82" s="50"/>
      <c r="J82" s="49">
        <v>0.32</v>
      </c>
      <c r="K82" s="50"/>
      <c r="L82" s="49">
        <v>0.32</v>
      </c>
      <c r="M82" s="50"/>
      <c r="N82" s="49">
        <v>0.32</v>
      </c>
      <c r="O82" s="50"/>
      <c r="P82" s="49"/>
      <c r="Q82" s="50"/>
    </row>
    <row r="83" spans="1:17" ht="18">
      <c r="A83" s="20" t="s">
        <v>463</v>
      </c>
      <c r="B83" s="10"/>
      <c r="C83" s="7"/>
      <c r="D83" s="42"/>
      <c r="E83" s="43"/>
      <c r="F83" s="42"/>
      <c r="G83" s="43"/>
      <c r="H83" s="55"/>
      <c r="I83" s="43"/>
      <c r="J83" s="42"/>
      <c r="K83" s="43"/>
      <c r="L83" s="46" t="s">
        <v>464</v>
      </c>
      <c r="M83" s="47"/>
      <c r="N83" s="46" t="s">
        <v>465</v>
      </c>
      <c r="O83" s="47"/>
      <c r="P83" s="46" t="s">
        <v>466</v>
      </c>
      <c r="Q83" s="47"/>
    </row>
    <row r="84" spans="1:17" ht="15">
      <c r="A84" s="22" t="s">
        <v>467</v>
      </c>
      <c r="B84" s="12"/>
      <c r="C84" s="6" t="s">
        <v>468</v>
      </c>
      <c r="D84" s="44">
        <v>166</v>
      </c>
      <c r="E84" s="45"/>
      <c r="F84" s="44">
        <v>167</v>
      </c>
      <c r="G84" s="45"/>
      <c r="H84" s="57">
        <v>172</v>
      </c>
      <c r="I84" s="45"/>
      <c r="J84" s="57">
        <v>188</v>
      </c>
      <c r="K84" s="45"/>
      <c r="L84" s="57">
        <v>182</v>
      </c>
      <c r="M84" s="45"/>
      <c r="N84" s="57">
        <v>184</v>
      </c>
      <c r="O84" s="45"/>
      <c r="P84" s="57">
        <v>184</v>
      </c>
      <c r="Q84" s="45"/>
    </row>
    <row r="85" spans="1:17" ht="15">
      <c r="A85" s="22" t="s">
        <v>469</v>
      </c>
      <c r="B85" s="12"/>
      <c r="C85" s="5" t="s">
        <v>470</v>
      </c>
      <c r="D85" s="44" t="s">
        <v>471</v>
      </c>
      <c r="E85" s="45"/>
      <c r="F85" s="44" t="s">
        <v>472</v>
      </c>
      <c r="G85" s="45"/>
      <c r="H85" s="57" t="s">
        <v>473</v>
      </c>
      <c r="I85" s="45"/>
      <c r="J85" s="44" t="s">
        <v>474</v>
      </c>
      <c r="K85" s="45"/>
      <c r="L85" s="44" t="s">
        <v>475</v>
      </c>
      <c r="M85" s="45"/>
      <c r="N85" s="44" t="s">
        <v>476</v>
      </c>
      <c r="O85" s="45"/>
      <c r="P85" s="44" t="s">
        <v>477</v>
      </c>
      <c r="Q85" s="45"/>
    </row>
    <row r="86" spans="1:17" ht="15">
      <c r="A86" s="22" t="s">
        <v>478</v>
      </c>
      <c r="B86" s="12"/>
      <c r="C86" s="5" t="s">
        <v>479</v>
      </c>
      <c r="D86" s="44" t="s">
        <v>480</v>
      </c>
      <c r="E86" s="45"/>
      <c r="F86" s="44" t="s">
        <v>481</v>
      </c>
      <c r="G86" s="45"/>
      <c r="H86" s="57" t="s">
        <v>482</v>
      </c>
      <c r="I86" s="45"/>
      <c r="J86" s="44" t="s">
        <v>483</v>
      </c>
      <c r="K86" s="45"/>
      <c r="L86" s="44" t="s">
        <v>484</v>
      </c>
      <c r="M86" s="45"/>
      <c r="N86" s="44" t="s">
        <v>485</v>
      </c>
      <c r="O86" s="45"/>
      <c r="P86" s="44" t="s">
        <v>486</v>
      </c>
      <c r="Q86" s="45"/>
    </row>
    <row r="87" spans="1:17" ht="15">
      <c r="A87" s="22" t="s">
        <v>487</v>
      </c>
      <c r="B87" s="12"/>
      <c r="C87" s="5" t="s">
        <v>488</v>
      </c>
      <c r="D87" s="44" t="s">
        <v>489</v>
      </c>
      <c r="E87" s="45"/>
      <c r="F87" s="44" t="s">
        <v>490</v>
      </c>
      <c r="G87" s="45"/>
      <c r="H87" s="57" t="s">
        <v>491</v>
      </c>
      <c r="I87" s="45"/>
      <c r="J87" s="44" t="s">
        <v>492</v>
      </c>
      <c r="K87" s="45"/>
      <c r="L87" s="44" t="s">
        <v>493</v>
      </c>
      <c r="M87" s="45"/>
      <c r="N87" s="44" t="s">
        <v>494</v>
      </c>
      <c r="O87" s="45"/>
      <c r="P87" s="44" t="s">
        <v>495</v>
      </c>
      <c r="Q87" s="45"/>
    </row>
    <row r="88" spans="1:17" ht="18">
      <c r="A88" s="20" t="s">
        <v>496</v>
      </c>
      <c r="B88" s="10"/>
      <c r="C88" s="7"/>
      <c r="D88" s="35" t="s">
        <v>497</v>
      </c>
      <c r="E88" s="35" t="s">
        <v>498</v>
      </c>
      <c r="F88" s="35" t="s">
        <v>499</v>
      </c>
      <c r="G88" s="35" t="s">
        <v>500</v>
      </c>
      <c r="H88" s="35" t="s">
        <v>501</v>
      </c>
      <c r="I88" s="35" t="s">
        <v>502</v>
      </c>
      <c r="J88" s="36" t="s">
        <v>503</v>
      </c>
      <c r="K88" s="35" t="s">
        <v>504</v>
      </c>
      <c r="L88" s="35" t="s">
        <v>505</v>
      </c>
      <c r="M88" s="35" t="s">
        <v>506</v>
      </c>
      <c r="N88" s="35" t="s">
        <v>507</v>
      </c>
      <c r="O88" s="35" t="s">
        <v>508</v>
      </c>
      <c r="P88" s="48" t="s">
        <v>509</v>
      </c>
      <c r="Q88" s="47"/>
    </row>
    <row r="89" spans="1:17" ht="15">
      <c r="A89" s="22" t="s">
        <v>510</v>
      </c>
      <c r="B89" s="12"/>
      <c r="C89" s="6" t="s">
        <v>511</v>
      </c>
      <c r="D89" s="37">
        <v>5.6</v>
      </c>
      <c r="E89" s="38">
        <v>5.6</v>
      </c>
      <c r="F89" s="38">
        <v>5.6</v>
      </c>
      <c r="G89" s="38">
        <v>5.6</v>
      </c>
      <c r="H89" s="38">
        <v>5</v>
      </c>
      <c r="I89" s="38">
        <v>5.1</v>
      </c>
      <c r="J89" s="38" t="s">
        <v>512</v>
      </c>
      <c r="K89" s="38">
        <v>5.8</v>
      </c>
      <c r="L89" s="38">
        <v>3.8</v>
      </c>
      <c r="M89" s="38">
        <v>3.9</v>
      </c>
      <c r="N89" s="38">
        <v>3.8</v>
      </c>
      <c r="O89" s="38">
        <v>3.8</v>
      </c>
      <c r="P89" s="57">
        <v>3.5</v>
      </c>
      <c r="Q89" s="45"/>
    </row>
    <row r="90" spans="1:17" ht="15">
      <c r="A90" s="22" t="s">
        <v>513</v>
      </c>
      <c r="B90" s="12"/>
      <c r="C90" s="6" t="s">
        <v>514</v>
      </c>
      <c r="D90" s="37">
        <v>4</v>
      </c>
      <c r="E90" s="38">
        <v>4</v>
      </c>
      <c r="F90" s="38">
        <v>4</v>
      </c>
      <c r="G90" s="38">
        <v>4</v>
      </c>
      <c r="H90" s="38">
        <v>3.9</v>
      </c>
      <c r="I90" s="38">
        <v>3.9</v>
      </c>
      <c r="J90" s="38" t="s">
        <v>515</v>
      </c>
      <c r="K90" s="38">
        <v>4</v>
      </c>
      <c r="L90" s="38">
        <v>3.4</v>
      </c>
      <c r="M90" s="38">
        <v>3.5</v>
      </c>
      <c r="N90" s="38">
        <v>3.2</v>
      </c>
      <c r="O90" s="38">
        <v>3.2</v>
      </c>
      <c r="P90" s="44">
        <v>2.9</v>
      </c>
      <c r="Q90" s="45"/>
    </row>
    <row r="91" spans="1:17" ht="15">
      <c r="A91" s="22" t="s">
        <v>516</v>
      </c>
      <c r="B91" s="12"/>
      <c r="C91" s="6" t="s">
        <v>517</v>
      </c>
      <c r="D91" s="26">
        <v>4.6</v>
      </c>
      <c r="E91" s="38">
        <v>4.6</v>
      </c>
      <c r="F91" s="38">
        <v>4.6</v>
      </c>
      <c r="G91" s="38">
        <v>4.6</v>
      </c>
      <c r="H91" s="38">
        <v>4.3</v>
      </c>
      <c r="I91" s="38">
        <v>4.3</v>
      </c>
      <c r="J91" s="38" t="s">
        <v>518</v>
      </c>
      <c r="K91" s="38">
        <v>4.7</v>
      </c>
      <c r="L91" s="38">
        <v>3.5</v>
      </c>
      <c r="M91" s="38">
        <v>3.6</v>
      </c>
      <c r="N91" s="38">
        <v>3.4</v>
      </c>
      <c r="O91" s="38">
        <v>3.4</v>
      </c>
      <c r="P91" s="44">
        <v>3.1</v>
      </c>
      <c r="Q91" s="45"/>
    </row>
    <row r="92" spans="1:17" ht="15">
      <c r="A92" s="22" t="s">
        <v>519</v>
      </c>
      <c r="B92" s="12"/>
      <c r="C92" s="6" t="s">
        <v>520</v>
      </c>
      <c r="D92" s="26">
        <v>105</v>
      </c>
      <c r="E92" s="5">
        <v>107</v>
      </c>
      <c r="F92" s="5" t="s">
        <v>521</v>
      </c>
      <c r="G92" s="5">
        <v>107</v>
      </c>
      <c r="H92" s="5">
        <v>98</v>
      </c>
      <c r="I92" s="5">
        <v>100</v>
      </c>
      <c r="J92" s="5" t="s">
        <v>522</v>
      </c>
      <c r="K92" s="5">
        <v>107</v>
      </c>
      <c r="L92" s="5">
        <v>92</v>
      </c>
      <c r="M92" s="39">
        <v>94</v>
      </c>
      <c r="N92" s="5" t="s">
        <v>523</v>
      </c>
      <c r="O92" s="5">
        <v>89</v>
      </c>
      <c r="P92" s="44">
        <v>82</v>
      </c>
      <c r="Q92" s="45"/>
    </row>
    <row r="93" spans="1:17" ht="18">
      <c r="A93" s="20" t="s">
        <v>524</v>
      </c>
      <c r="B93" s="10"/>
      <c r="C93" s="7"/>
      <c r="D93" s="48"/>
      <c r="E93" s="48"/>
      <c r="F93" s="46"/>
      <c r="G93" s="47"/>
      <c r="H93" s="48"/>
      <c r="I93" s="47"/>
      <c r="J93" s="48"/>
      <c r="K93" s="47"/>
      <c r="L93" s="46"/>
      <c r="M93" s="47"/>
      <c r="N93" s="46"/>
      <c r="O93" s="47"/>
      <c r="P93" s="46"/>
      <c r="Q93" s="47"/>
    </row>
    <row r="94" spans="1:17" ht="15">
      <c r="A94" s="22" t="s">
        <v>525</v>
      </c>
      <c r="B94" s="12"/>
      <c r="C94" s="6" t="s">
        <v>526</v>
      </c>
      <c r="D94" s="44" t="s">
        <v>527</v>
      </c>
      <c r="E94" s="45"/>
      <c r="F94" s="44" t="s">
        <v>528</v>
      </c>
      <c r="G94" s="45"/>
      <c r="H94" s="44" t="s">
        <v>529</v>
      </c>
      <c r="I94" s="45"/>
      <c r="J94" s="44" t="s">
        <v>530</v>
      </c>
      <c r="K94" s="45"/>
      <c r="L94" s="44" t="s">
        <v>531</v>
      </c>
      <c r="M94" s="45"/>
      <c r="N94" s="44" t="s">
        <v>532</v>
      </c>
      <c r="O94" s="45"/>
      <c r="P94" s="44" t="s">
        <v>533</v>
      </c>
      <c r="Q94" s="45"/>
    </row>
    <row r="95" spans="1:17" ht="15">
      <c r="A95" s="22" t="s">
        <v>534</v>
      </c>
      <c r="B95" s="12"/>
      <c r="C95" s="6" t="s">
        <v>535</v>
      </c>
      <c r="D95" s="30"/>
      <c r="E95" s="6"/>
      <c r="F95" s="30"/>
      <c r="G95" s="6"/>
      <c r="H95" s="30"/>
      <c r="I95" s="6"/>
      <c r="J95" s="30"/>
      <c r="K95" s="6"/>
      <c r="L95" s="76">
        <v>150000</v>
      </c>
      <c r="M95" s="45"/>
      <c r="N95" s="76">
        <v>150000</v>
      </c>
      <c r="O95" s="45"/>
      <c r="P95" s="76">
        <v>150000</v>
      </c>
      <c r="Q95" s="45"/>
    </row>
    <row r="96" spans="1:17" ht="15">
      <c r="A96" s="22" t="s">
        <v>536</v>
      </c>
      <c r="B96" s="12"/>
      <c r="C96" s="6" t="s">
        <v>537</v>
      </c>
      <c r="D96" s="44" t="s">
        <v>538</v>
      </c>
      <c r="E96" s="45"/>
      <c r="F96" s="44" t="s">
        <v>539</v>
      </c>
      <c r="G96" s="45"/>
      <c r="H96" s="44" t="s">
        <v>540</v>
      </c>
      <c r="I96" s="45"/>
      <c r="J96" s="44" t="s">
        <v>541</v>
      </c>
      <c r="K96" s="45"/>
      <c r="L96" s="76">
        <v>180000</v>
      </c>
      <c r="M96" s="45"/>
      <c r="N96" s="76">
        <v>180000</v>
      </c>
      <c r="O96" s="45"/>
      <c r="P96" s="76">
        <v>180000</v>
      </c>
      <c r="Q96" s="45"/>
    </row>
    <row r="97" spans="1:17" ht="12.75">
      <c r="A97" s="2"/>
      <c r="D97" s="2"/>
      <c r="E97" s="2"/>
      <c r="F97" s="2"/>
      <c r="G97" s="2"/>
      <c r="L97" s="2"/>
      <c r="M97" s="2"/>
      <c r="N97" s="2"/>
      <c r="O97" s="2"/>
      <c r="P97" s="2"/>
      <c r="Q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</sheetData>
  <sheetProtection/>
  <mergeCells count="551">
    <mergeCell ref="P93:Q93"/>
    <mergeCell ref="N93:O93"/>
    <mergeCell ref="N94:O94"/>
    <mergeCell ref="H82:I82"/>
    <mergeCell ref="F82:G82"/>
    <mergeCell ref="J82:K82"/>
    <mergeCell ref="L82:M82"/>
    <mergeCell ref="N82:O82"/>
    <mergeCell ref="P82:Q82"/>
    <mergeCell ref="L83:M83"/>
    <mergeCell ref="N95:O95"/>
    <mergeCell ref="P95:Q95"/>
    <mergeCell ref="P94:Q94"/>
    <mergeCell ref="P85:Q85"/>
    <mergeCell ref="P86:Q86"/>
    <mergeCell ref="P87:Q87"/>
    <mergeCell ref="P88:Q88"/>
    <mergeCell ref="P90:Q90"/>
    <mergeCell ref="P91:Q91"/>
    <mergeCell ref="P92:Q92"/>
    <mergeCell ref="N96:O96"/>
    <mergeCell ref="P78:Q78"/>
    <mergeCell ref="P79:Q79"/>
    <mergeCell ref="P80:Q80"/>
    <mergeCell ref="P81:Q81"/>
    <mergeCell ref="P83:Q83"/>
    <mergeCell ref="P84:Q84"/>
    <mergeCell ref="N87:O87"/>
    <mergeCell ref="P96:Q96"/>
    <mergeCell ref="P89:Q89"/>
    <mergeCell ref="P72:Q72"/>
    <mergeCell ref="P73:Q73"/>
    <mergeCell ref="P74:Q74"/>
    <mergeCell ref="P75:Q75"/>
    <mergeCell ref="P76:Q76"/>
    <mergeCell ref="P77:Q77"/>
    <mergeCell ref="P66:Q66"/>
    <mergeCell ref="P67:Q67"/>
    <mergeCell ref="P68:Q68"/>
    <mergeCell ref="P69:Q69"/>
    <mergeCell ref="P70:Q70"/>
    <mergeCell ref="P71:Q71"/>
    <mergeCell ref="P60:Q60"/>
    <mergeCell ref="P61:Q61"/>
    <mergeCell ref="P62:Q62"/>
    <mergeCell ref="P63:Q63"/>
    <mergeCell ref="P64:Q64"/>
    <mergeCell ref="P65:Q65"/>
    <mergeCell ref="P54:Q54"/>
    <mergeCell ref="P55:Q55"/>
    <mergeCell ref="P56:Q56"/>
    <mergeCell ref="P57:Q57"/>
    <mergeCell ref="P58:Q58"/>
    <mergeCell ref="P59:Q59"/>
    <mergeCell ref="P48:Q48"/>
    <mergeCell ref="P49:Q49"/>
    <mergeCell ref="P50:Q50"/>
    <mergeCell ref="P51:Q51"/>
    <mergeCell ref="P52:Q52"/>
    <mergeCell ref="P53:Q53"/>
    <mergeCell ref="P42:Q42"/>
    <mergeCell ref="P43:Q43"/>
    <mergeCell ref="P44:Q44"/>
    <mergeCell ref="P45:Q45"/>
    <mergeCell ref="P46:Q46"/>
    <mergeCell ref="P47:Q47"/>
    <mergeCell ref="P36:Q36"/>
    <mergeCell ref="P37:Q37"/>
    <mergeCell ref="P38:Q38"/>
    <mergeCell ref="P39:Q39"/>
    <mergeCell ref="P40:Q40"/>
    <mergeCell ref="P41:Q41"/>
    <mergeCell ref="P30:Q30"/>
    <mergeCell ref="P31:Q31"/>
    <mergeCell ref="P32:Q32"/>
    <mergeCell ref="P33:Q33"/>
    <mergeCell ref="P34:Q34"/>
    <mergeCell ref="P35:Q35"/>
    <mergeCell ref="P24:Q24"/>
    <mergeCell ref="P25:Q25"/>
    <mergeCell ref="P26:Q26"/>
    <mergeCell ref="P27:Q27"/>
    <mergeCell ref="P28:Q28"/>
    <mergeCell ref="P29:Q29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P4:Q4"/>
    <mergeCell ref="P5:Q5"/>
    <mergeCell ref="P6:Q6"/>
    <mergeCell ref="P7:Q7"/>
    <mergeCell ref="P9:Q9"/>
    <mergeCell ref="P10:Q10"/>
    <mergeCell ref="P11:Q11"/>
    <mergeCell ref="N81:O81"/>
    <mergeCell ref="N83:O83"/>
    <mergeCell ref="N84:O84"/>
    <mergeCell ref="N85:O85"/>
    <mergeCell ref="N86:O86"/>
    <mergeCell ref="N69:O69"/>
    <mergeCell ref="N70:O70"/>
    <mergeCell ref="N71:O71"/>
    <mergeCell ref="N72:O72"/>
    <mergeCell ref="N75:O75"/>
    <mergeCell ref="N76:O76"/>
    <mergeCell ref="N77:O77"/>
    <mergeCell ref="N78:O78"/>
    <mergeCell ref="N79:O79"/>
    <mergeCell ref="N80:O80"/>
    <mergeCell ref="N73:O73"/>
    <mergeCell ref="N74:O74"/>
    <mergeCell ref="N63:O63"/>
    <mergeCell ref="N64:O64"/>
    <mergeCell ref="N65:O65"/>
    <mergeCell ref="N66:O66"/>
    <mergeCell ref="N67:O67"/>
    <mergeCell ref="N68:O68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N23:O23"/>
    <mergeCell ref="N31:O31"/>
    <mergeCell ref="N35:O35"/>
    <mergeCell ref="N36:O36"/>
    <mergeCell ref="N37:O37"/>
    <mergeCell ref="N38:O38"/>
    <mergeCell ref="N17:O17"/>
    <mergeCell ref="N18:O18"/>
    <mergeCell ref="N19:O19"/>
    <mergeCell ref="N20:O20"/>
    <mergeCell ref="N21:O21"/>
    <mergeCell ref="N22:O22"/>
    <mergeCell ref="N11:O11"/>
    <mergeCell ref="N12:O12"/>
    <mergeCell ref="N13:O13"/>
    <mergeCell ref="N14:O14"/>
    <mergeCell ref="N15:O15"/>
    <mergeCell ref="N16:O16"/>
    <mergeCell ref="N4:O4"/>
    <mergeCell ref="N5:O5"/>
    <mergeCell ref="N6:O6"/>
    <mergeCell ref="N7:O7"/>
    <mergeCell ref="N9:O9"/>
    <mergeCell ref="N10:O10"/>
    <mergeCell ref="L84:M84"/>
    <mergeCell ref="L85:M85"/>
    <mergeCell ref="L86:M86"/>
    <mergeCell ref="L96:M96"/>
    <mergeCell ref="L87:M87"/>
    <mergeCell ref="L93:M93"/>
    <mergeCell ref="L94:M94"/>
    <mergeCell ref="L95:M95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1:M51"/>
    <mergeCell ref="L52:M52"/>
    <mergeCell ref="L54:M54"/>
    <mergeCell ref="L56:M56"/>
    <mergeCell ref="L57:M57"/>
    <mergeCell ref="L53:M53"/>
    <mergeCell ref="L55:M55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17:M17"/>
    <mergeCell ref="L18:M18"/>
    <mergeCell ref="L19:M19"/>
    <mergeCell ref="L36:M36"/>
    <mergeCell ref="L37:M37"/>
    <mergeCell ref="L38:M38"/>
    <mergeCell ref="L22:M22"/>
    <mergeCell ref="L23:M23"/>
    <mergeCell ref="L31:M31"/>
    <mergeCell ref="L35:M35"/>
    <mergeCell ref="L14:M14"/>
    <mergeCell ref="L20:M20"/>
    <mergeCell ref="L21:M21"/>
    <mergeCell ref="L9:M9"/>
    <mergeCell ref="L6:M6"/>
    <mergeCell ref="L7:M7"/>
    <mergeCell ref="L10:M10"/>
    <mergeCell ref="L11:M11"/>
    <mergeCell ref="L13:M13"/>
    <mergeCell ref="L12:M12"/>
    <mergeCell ref="A1:M1"/>
    <mergeCell ref="L15:M15"/>
    <mergeCell ref="L16:M16"/>
    <mergeCell ref="A2:M2"/>
    <mergeCell ref="A3:M3"/>
    <mergeCell ref="D49:E49"/>
    <mergeCell ref="H49:I49"/>
    <mergeCell ref="J49:K49"/>
    <mergeCell ref="L4:M4"/>
    <mergeCell ref="L5:M5"/>
    <mergeCell ref="J47:K47"/>
    <mergeCell ref="J94:K94"/>
    <mergeCell ref="J85:K85"/>
    <mergeCell ref="J83:K83"/>
    <mergeCell ref="J86:K86"/>
    <mergeCell ref="J87:K87"/>
    <mergeCell ref="J84:K84"/>
    <mergeCell ref="J76:K76"/>
    <mergeCell ref="J56:K56"/>
    <mergeCell ref="J80:K80"/>
    <mergeCell ref="J31:K31"/>
    <mergeCell ref="J35:K35"/>
    <mergeCell ref="J45:K45"/>
    <mergeCell ref="J46:K46"/>
    <mergeCell ref="J58:K58"/>
    <mergeCell ref="J55:K55"/>
    <mergeCell ref="J57:K57"/>
    <mergeCell ref="J50:K50"/>
    <mergeCell ref="J51:K51"/>
    <mergeCell ref="J52:K52"/>
    <mergeCell ref="J44:K44"/>
    <mergeCell ref="J18:K18"/>
    <mergeCell ref="J19:K19"/>
    <mergeCell ref="J20:K20"/>
    <mergeCell ref="J21:K21"/>
    <mergeCell ref="J38:K38"/>
    <mergeCell ref="J39:K39"/>
    <mergeCell ref="J40:K40"/>
    <mergeCell ref="J42:K42"/>
    <mergeCell ref="J43:K43"/>
    <mergeCell ref="J41:K41"/>
    <mergeCell ref="J11:K11"/>
    <mergeCell ref="J12:K12"/>
    <mergeCell ref="J15:K15"/>
    <mergeCell ref="J16:K16"/>
    <mergeCell ref="J17:K17"/>
    <mergeCell ref="J36:K36"/>
    <mergeCell ref="J37:K37"/>
    <mergeCell ref="J22:K22"/>
    <mergeCell ref="J23:K23"/>
    <mergeCell ref="J4:K4"/>
    <mergeCell ref="J5:K5"/>
    <mergeCell ref="J9:K9"/>
    <mergeCell ref="J6:K6"/>
    <mergeCell ref="J7:K7"/>
    <mergeCell ref="J10:K10"/>
    <mergeCell ref="D85:E85"/>
    <mergeCell ref="D70:E70"/>
    <mergeCell ref="H87:I87"/>
    <mergeCell ref="H72:I72"/>
    <mergeCell ref="D78:E78"/>
    <mergeCell ref="D86:E86"/>
    <mergeCell ref="H84:I84"/>
    <mergeCell ref="H85:I85"/>
    <mergeCell ref="D87:E87"/>
    <mergeCell ref="D84:E84"/>
    <mergeCell ref="J96:K96"/>
    <mergeCell ref="H86:I86"/>
    <mergeCell ref="D96:E96"/>
    <mergeCell ref="H93:I93"/>
    <mergeCell ref="H96:I96"/>
    <mergeCell ref="H94:I94"/>
    <mergeCell ref="D93:E93"/>
    <mergeCell ref="J93:K93"/>
    <mergeCell ref="D94:E94"/>
    <mergeCell ref="H58:I58"/>
    <mergeCell ref="D71:E71"/>
    <mergeCell ref="F59:G59"/>
    <mergeCell ref="F60:G60"/>
    <mergeCell ref="F61:G61"/>
    <mergeCell ref="F62:G62"/>
    <mergeCell ref="F63:G63"/>
    <mergeCell ref="H65:I65"/>
    <mergeCell ref="H69:I69"/>
    <mergeCell ref="H70:I70"/>
    <mergeCell ref="J81:K81"/>
    <mergeCell ref="H81:I81"/>
    <mergeCell ref="D63:E63"/>
    <mergeCell ref="H68:I68"/>
    <mergeCell ref="D65:E65"/>
    <mergeCell ref="D66:E66"/>
    <mergeCell ref="D69:E69"/>
    <mergeCell ref="H76:I76"/>
    <mergeCell ref="D68:E68"/>
    <mergeCell ref="H74:I74"/>
    <mergeCell ref="D83:E83"/>
    <mergeCell ref="D77:E77"/>
    <mergeCell ref="D79:E79"/>
    <mergeCell ref="D76:E76"/>
    <mergeCell ref="D81:E81"/>
    <mergeCell ref="D80:E80"/>
    <mergeCell ref="D82:E82"/>
    <mergeCell ref="H67:I67"/>
    <mergeCell ref="H78:I78"/>
    <mergeCell ref="H83:I83"/>
    <mergeCell ref="J75:K75"/>
    <mergeCell ref="J77:K77"/>
    <mergeCell ref="J72:K72"/>
    <mergeCell ref="J74:K74"/>
    <mergeCell ref="H71:I71"/>
    <mergeCell ref="J69:K69"/>
    <mergeCell ref="J79:K79"/>
    <mergeCell ref="D73:E73"/>
    <mergeCell ref="D74:E74"/>
    <mergeCell ref="D75:E75"/>
    <mergeCell ref="J78:K78"/>
    <mergeCell ref="H57:I57"/>
    <mergeCell ref="J59:K59"/>
    <mergeCell ref="J70:K70"/>
    <mergeCell ref="J68:K68"/>
    <mergeCell ref="J71:K71"/>
    <mergeCell ref="J73:K73"/>
    <mergeCell ref="H47:I47"/>
    <mergeCell ref="J53:K53"/>
    <mergeCell ref="J54:K54"/>
    <mergeCell ref="H59:I59"/>
    <mergeCell ref="J64:K64"/>
    <mergeCell ref="J65:K65"/>
    <mergeCell ref="H61:I61"/>
    <mergeCell ref="J61:K61"/>
    <mergeCell ref="J62:K62"/>
    <mergeCell ref="J63:K63"/>
    <mergeCell ref="H48:I48"/>
    <mergeCell ref="H64:I64"/>
    <mergeCell ref="H51:I51"/>
    <mergeCell ref="H56:I56"/>
    <mergeCell ref="J66:K66"/>
    <mergeCell ref="H52:I52"/>
    <mergeCell ref="J60:K60"/>
    <mergeCell ref="H60:I60"/>
    <mergeCell ref="H66:I66"/>
    <mergeCell ref="J48:K48"/>
    <mergeCell ref="J67:K67"/>
    <mergeCell ref="H63:I63"/>
    <mergeCell ref="H62:I62"/>
    <mergeCell ref="D43:E43"/>
    <mergeCell ref="H79:I79"/>
    <mergeCell ref="H75:I75"/>
    <mergeCell ref="H53:I53"/>
    <mergeCell ref="H55:I55"/>
    <mergeCell ref="H44:I44"/>
    <mergeCell ref="H54:I54"/>
    <mergeCell ref="H80:I80"/>
    <mergeCell ref="H77:I77"/>
    <mergeCell ref="D56:E56"/>
    <mergeCell ref="H73:I73"/>
    <mergeCell ref="D64:E64"/>
    <mergeCell ref="D59:E59"/>
    <mergeCell ref="D72:E72"/>
    <mergeCell ref="D57:E57"/>
    <mergeCell ref="D62:E62"/>
    <mergeCell ref="F56:G56"/>
    <mergeCell ref="D45:E45"/>
    <mergeCell ref="D46:E46"/>
    <mergeCell ref="H45:I45"/>
    <mergeCell ref="D44:E44"/>
    <mergeCell ref="F45:G45"/>
    <mergeCell ref="F46:G46"/>
    <mergeCell ref="H46:I46"/>
    <mergeCell ref="F44:G44"/>
    <mergeCell ref="H50:I50"/>
    <mergeCell ref="H42:I42"/>
    <mergeCell ref="H4:I4"/>
    <mergeCell ref="H5:I5"/>
    <mergeCell ref="H9:I9"/>
    <mergeCell ref="H6:I6"/>
    <mergeCell ref="H7:I7"/>
    <mergeCell ref="H19:I19"/>
    <mergeCell ref="H20:I20"/>
    <mergeCell ref="H16:I16"/>
    <mergeCell ref="H43:I43"/>
    <mergeCell ref="H23:I23"/>
    <mergeCell ref="H39:I39"/>
    <mergeCell ref="H22:I22"/>
    <mergeCell ref="H37:I37"/>
    <mergeCell ref="D36:E36"/>
    <mergeCell ref="H36:I36"/>
    <mergeCell ref="H41:I41"/>
    <mergeCell ref="D37:E37"/>
    <mergeCell ref="D40:E40"/>
    <mergeCell ref="F18:G18"/>
    <mergeCell ref="D20:E20"/>
    <mergeCell ref="H31:I31"/>
    <mergeCell ref="H17:I17"/>
    <mergeCell ref="H18:I18"/>
    <mergeCell ref="F19:G19"/>
    <mergeCell ref="F20:G20"/>
    <mergeCell ref="D19:E19"/>
    <mergeCell ref="D39:E39"/>
    <mergeCell ref="H21:I21"/>
    <mergeCell ref="F37:G37"/>
    <mergeCell ref="F38:G38"/>
    <mergeCell ref="D35:E35"/>
    <mergeCell ref="D31:E31"/>
    <mergeCell ref="D22:E22"/>
    <mergeCell ref="H35:I35"/>
    <mergeCell ref="D4:E4"/>
    <mergeCell ref="D6:E6"/>
    <mergeCell ref="D5:E5"/>
    <mergeCell ref="D9:E9"/>
    <mergeCell ref="D8:E8"/>
    <mergeCell ref="D16:E16"/>
    <mergeCell ref="D7:E7"/>
    <mergeCell ref="D10:E10"/>
    <mergeCell ref="D14:E14"/>
    <mergeCell ref="D12:E12"/>
    <mergeCell ref="D42:E42"/>
    <mergeCell ref="D17:E17"/>
    <mergeCell ref="D41:E41"/>
    <mergeCell ref="D38:E38"/>
    <mergeCell ref="D53:E53"/>
    <mergeCell ref="D48:E48"/>
    <mergeCell ref="D50:E50"/>
    <mergeCell ref="D18:E18"/>
    <mergeCell ref="D23:E23"/>
    <mergeCell ref="D21:E21"/>
    <mergeCell ref="H15:I15"/>
    <mergeCell ref="F12:G12"/>
    <mergeCell ref="F14:G14"/>
    <mergeCell ref="F15:G15"/>
    <mergeCell ref="F21:G21"/>
    <mergeCell ref="F49:G49"/>
    <mergeCell ref="H40:I40"/>
    <mergeCell ref="H38:I38"/>
    <mergeCell ref="F16:G16"/>
    <mergeCell ref="F17:G17"/>
    <mergeCell ref="D11:E11"/>
    <mergeCell ref="D15:E15"/>
    <mergeCell ref="D61:E61"/>
    <mergeCell ref="D54:E54"/>
    <mergeCell ref="D52:E52"/>
    <mergeCell ref="D55:E55"/>
    <mergeCell ref="D13:E13"/>
    <mergeCell ref="D51:E51"/>
    <mergeCell ref="D60:E60"/>
    <mergeCell ref="D47:E47"/>
    <mergeCell ref="H13:I13"/>
    <mergeCell ref="H14:I14"/>
    <mergeCell ref="F48:G48"/>
    <mergeCell ref="D58:E58"/>
    <mergeCell ref="J13:K13"/>
    <mergeCell ref="J14:K14"/>
    <mergeCell ref="F13:G13"/>
    <mergeCell ref="F51:G51"/>
    <mergeCell ref="F42:G42"/>
    <mergeCell ref="F43:G43"/>
    <mergeCell ref="F8:G8"/>
    <mergeCell ref="F9:G9"/>
    <mergeCell ref="F10:G10"/>
    <mergeCell ref="F11:G11"/>
    <mergeCell ref="H11:I11"/>
    <mergeCell ref="H12:I12"/>
    <mergeCell ref="H10:I10"/>
    <mergeCell ref="F4:G4"/>
    <mergeCell ref="F5:G5"/>
    <mergeCell ref="F6:G6"/>
    <mergeCell ref="F7:G7"/>
    <mergeCell ref="F39:G39"/>
    <mergeCell ref="F41:G41"/>
    <mergeCell ref="F22:G22"/>
    <mergeCell ref="F31:G31"/>
    <mergeCell ref="F35:G35"/>
    <mergeCell ref="F36:G36"/>
    <mergeCell ref="F47:G47"/>
    <mergeCell ref="F57:G57"/>
    <mergeCell ref="F58:G58"/>
    <mergeCell ref="F64:G64"/>
    <mergeCell ref="F52:G52"/>
    <mergeCell ref="F53:G53"/>
    <mergeCell ref="F54:G54"/>
    <mergeCell ref="F55:G55"/>
    <mergeCell ref="F50:G50"/>
    <mergeCell ref="F70:G70"/>
    <mergeCell ref="F71:G71"/>
    <mergeCell ref="F72:G72"/>
    <mergeCell ref="F73:G73"/>
    <mergeCell ref="F65:G65"/>
    <mergeCell ref="F66:G66"/>
    <mergeCell ref="F68:G68"/>
    <mergeCell ref="F69:G69"/>
    <mergeCell ref="F78:G78"/>
    <mergeCell ref="F79:G79"/>
    <mergeCell ref="F80:G80"/>
    <mergeCell ref="F81:G81"/>
    <mergeCell ref="F74:G74"/>
    <mergeCell ref="F75:G75"/>
    <mergeCell ref="F76:G76"/>
    <mergeCell ref="F77:G77"/>
    <mergeCell ref="F83:G83"/>
    <mergeCell ref="F84:G84"/>
    <mergeCell ref="F85:G85"/>
    <mergeCell ref="F96:G96"/>
    <mergeCell ref="F86:G86"/>
    <mergeCell ref="F87:G87"/>
    <mergeCell ref="F93:G93"/>
    <mergeCell ref="F94:G94"/>
  </mergeCells>
  <printOptions/>
  <pageMargins left="0.7" right="0.7" top="0.75" bottom="0.75" header="0.3" footer="0.3"/>
  <pageSetup fitToHeight="0" fitToWidth="1" horizontalDpi="600" verticalDpi="600" orientation="landscape" paperSize="8" scale="65" r:id="rId1"/>
  <ignoredErrors>
    <ignoredError sqref="J72 L72 N72 P72 H75 J75 L75 N75 P75 D75 F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C039533</dc:creator>
  <cp:keywords/>
  <dc:description/>
  <cp:lastModifiedBy>SADKO MEZGEC - U080184</cp:lastModifiedBy>
  <cp:lastPrinted>2014-05-20T12:57:46Z</cp:lastPrinted>
  <dcterms:created xsi:type="dcterms:W3CDTF">2006-03-10T07:38:12Z</dcterms:created>
  <dcterms:modified xsi:type="dcterms:W3CDTF">2014-06-10T03:59:21Z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1010289540</vt:i4>
  </property>
  <property fmtid="{D5CDD505-2E9C-101B-9397-08002B2CF9AE}" pid="4" name="_EmailSubject">
    <vt:lpwstr>tiskovno gradivo</vt:lpwstr>
  </property>
  <property fmtid="{D5CDD505-2E9C-101B-9397-08002B2CF9AE}" pid="5" name="_AuthorEmail">
    <vt:lpwstr>sadko.mezgec@mpsa.com</vt:lpwstr>
  </property>
  <property fmtid="{D5CDD505-2E9C-101B-9397-08002B2CF9AE}" pid="6" name="_AuthorEmailDisplayName">
    <vt:lpwstr>SADKO MEZGEC - U080184</vt:lpwstr>
  </property>
</Properties>
</file>